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kovalenko\Desktop\Q4 Report\2.10 E-tools\Fin&amp;Progr_Analyses\"/>
    </mc:Choice>
  </mc:AlternateContent>
  <xr:revisionPtr revIDLastSave="0" documentId="13_ncr:1_{B3F7136C-C4D1-4541-872A-7B8AA529916E}" xr6:coauthVersionLast="47" xr6:coauthVersionMax="47" xr10:uidLastSave="{00000000-0000-0000-0000-000000000000}"/>
  <bookViews>
    <workbookView xWindow="-120" yWindow="-120" windowWidth="29040" windowHeight="15840" xr2:uid="{B757CA80-9A83-4D77-9B18-006091506FD2}"/>
  </bookViews>
  <sheets>
    <sheet name="Загальне_ПМД_№_" sheetId="1" r:id="rId1"/>
    <sheet name="Вхідні_ПМД_№_" sheetId="2" r:id="rId2"/>
  </sheets>
  <externalReferences>
    <externalReference r:id="rId3"/>
    <externalReference r:id="rId4"/>
  </externalReferences>
  <definedNames>
    <definedName name="_20">[1]lists!$D$1:$D$80</definedName>
    <definedName name="Form_66__стаціонарні_відділення">[1]lists!$A$1:$A$84</definedName>
    <definedName name="Type_of_beds">[1]lists!$G$2:$G$9</definedName>
    <definedName name="витр_мат">#REF!</definedName>
    <definedName name="ЄСВ">[2]Вхідні_дані!$G$2:$G$3</definedName>
    <definedName name="Лік_засоби">#REF!</definedName>
    <definedName name="мед_обл">#REF!</definedName>
    <definedName name="ПІБ">[2]Вхідні_дані!$C$38:$C$39</definedName>
    <definedName name="участ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1" i="2" l="1"/>
  <c r="R15" i="2"/>
  <c r="S15" i="2"/>
  <c r="T15" i="2"/>
  <c r="U15" i="2"/>
  <c r="V15" i="2" s="1"/>
  <c r="V16" i="2"/>
  <c r="V17" i="2"/>
  <c r="V18" i="2"/>
  <c r="V20" i="2"/>
  <c r="R21" i="2"/>
  <c r="R19" i="2" s="1"/>
  <c r="S21" i="2"/>
  <c r="S19" i="2" s="1"/>
  <c r="T21" i="2"/>
  <c r="T19" i="2" s="1"/>
  <c r="U21" i="2"/>
  <c r="V21" i="2" s="1"/>
  <c r="V19" i="2" s="1"/>
  <c r="V22" i="2"/>
  <c r="V23" i="2"/>
  <c r="V24" i="2"/>
  <c r="R25" i="2"/>
  <c r="S25" i="2"/>
  <c r="T25" i="2"/>
  <c r="U25" i="2"/>
  <c r="V25" i="2" s="1"/>
  <c r="V26" i="2"/>
  <c r="V27" i="2"/>
  <c r="V28" i="2"/>
  <c r="V29" i="2"/>
  <c r="V30" i="2"/>
  <c r="V31" i="2"/>
  <c r="V32" i="2"/>
  <c r="V39" i="2"/>
  <c r="V46" i="2"/>
  <c r="R53" i="2"/>
  <c r="S53" i="2"/>
  <c r="T53" i="2"/>
  <c r="U53" i="2"/>
  <c r="V54" i="2"/>
  <c r="V53" i="2" s="1"/>
  <c r="V55" i="2"/>
  <c r="V56" i="2"/>
  <c r="R57" i="2"/>
  <c r="S57" i="2"/>
  <c r="T57" i="2"/>
  <c r="U57" i="2"/>
  <c r="V58" i="2"/>
  <c r="V57" i="2" s="1"/>
  <c r="V59" i="2"/>
  <c r="V60" i="2"/>
  <c r="V67" i="2"/>
  <c r="V68" i="2"/>
  <c r="R69" i="2"/>
  <c r="R79" i="2" s="1"/>
  <c r="R70" i="2"/>
  <c r="S70" i="2"/>
  <c r="S69" i="2" s="1"/>
  <c r="S79" i="2" s="1"/>
  <c r="T70" i="2"/>
  <c r="T69" i="2" s="1"/>
  <c r="T79" i="2" s="1"/>
  <c r="U70" i="2"/>
  <c r="U69" i="2" s="1"/>
  <c r="U79" i="2" s="1"/>
  <c r="V71" i="2"/>
  <c r="V70" i="2" s="1"/>
  <c r="V69" i="2" s="1"/>
  <c r="V79" i="2" s="1"/>
  <c r="V72" i="2"/>
  <c r="V73" i="2"/>
  <c r="V74" i="2"/>
  <c r="V75" i="2"/>
  <c r="V76" i="2"/>
  <c r="V77" i="2"/>
  <c r="R80" i="2"/>
  <c r="S80" i="2"/>
  <c r="T80" i="2"/>
  <c r="U80" i="2"/>
  <c r="R81" i="2"/>
  <c r="S81" i="2"/>
  <c r="T81" i="2"/>
  <c r="U81" i="2"/>
  <c r="V82" i="2"/>
  <c r="V81" i="2" s="1"/>
  <c r="V83" i="2"/>
  <c r="V84" i="2"/>
  <c r="V85" i="2"/>
  <c r="V86" i="2"/>
  <c r="V87" i="2"/>
  <c r="E7" i="2"/>
  <c r="E6" i="2"/>
  <c r="G11" i="2"/>
  <c r="L11" i="2"/>
  <c r="Q11" i="2"/>
  <c r="C15" i="2"/>
  <c r="D15" i="2"/>
  <c r="E15" i="2"/>
  <c r="F15" i="2"/>
  <c r="G15" i="2" s="1"/>
  <c r="H15" i="2"/>
  <c r="I15" i="2"/>
  <c r="J15" i="2"/>
  <c r="K15" i="2"/>
  <c r="L15" i="2" s="1"/>
  <c r="M15" i="2"/>
  <c r="N15" i="2"/>
  <c r="O15" i="2"/>
  <c r="P15" i="2"/>
  <c r="Q15" i="2" s="1"/>
  <c r="G16" i="2"/>
  <c r="L16" i="2"/>
  <c r="Q16" i="2"/>
  <c r="G17" i="2"/>
  <c r="L17" i="2"/>
  <c r="Q17" i="2"/>
  <c r="G18" i="2"/>
  <c r="L18" i="2"/>
  <c r="Q18" i="2"/>
  <c r="G20" i="2"/>
  <c r="L20" i="2"/>
  <c r="Q20" i="2"/>
  <c r="C21" i="2"/>
  <c r="D21" i="2"/>
  <c r="E21" i="2"/>
  <c r="F21" i="2"/>
  <c r="H21" i="2"/>
  <c r="I21" i="2"/>
  <c r="J21" i="2"/>
  <c r="K21" i="2"/>
  <c r="L21" i="2" s="1"/>
  <c r="M21" i="2"/>
  <c r="N21" i="2"/>
  <c r="O21" i="2"/>
  <c r="P21" i="2"/>
  <c r="Q21" i="2" s="1"/>
  <c r="G22" i="2"/>
  <c r="L22" i="2"/>
  <c r="Q22" i="2"/>
  <c r="G23" i="2"/>
  <c r="L23" i="2"/>
  <c r="Q23" i="2"/>
  <c r="G24" i="2"/>
  <c r="L24" i="2"/>
  <c r="Q24" i="2"/>
  <c r="C25" i="2"/>
  <c r="D25" i="2"/>
  <c r="E25" i="2"/>
  <c r="F25" i="2"/>
  <c r="G25" i="2" s="1"/>
  <c r="H25" i="2"/>
  <c r="I25" i="2"/>
  <c r="J25" i="2"/>
  <c r="K25" i="2"/>
  <c r="L25" i="2" s="1"/>
  <c r="M25" i="2"/>
  <c r="N25" i="2"/>
  <c r="O25" i="2"/>
  <c r="P25" i="2"/>
  <c r="P19" i="2" s="1"/>
  <c r="Q25" i="2"/>
  <c r="G26" i="2"/>
  <c r="L26" i="2"/>
  <c r="Q26" i="2"/>
  <c r="G27" i="2"/>
  <c r="L27" i="2"/>
  <c r="Q27" i="2"/>
  <c r="G28" i="2"/>
  <c r="L28" i="2"/>
  <c r="Q28" i="2"/>
  <c r="G29" i="2"/>
  <c r="L29" i="2"/>
  <c r="Q29" i="2"/>
  <c r="G30" i="2"/>
  <c r="L30" i="2"/>
  <c r="Q30" i="2"/>
  <c r="G31" i="2"/>
  <c r="L31" i="2"/>
  <c r="Q31" i="2"/>
  <c r="G32" i="2"/>
  <c r="L32" i="2"/>
  <c r="Q32" i="2"/>
  <c r="G39" i="2"/>
  <c r="L39" i="2"/>
  <c r="Q39" i="2"/>
  <c r="G46" i="2"/>
  <c r="L46" i="2"/>
  <c r="Q46" i="2"/>
  <c r="C53" i="2"/>
  <c r="D53" i="2"/>
  <c r="E53" i="2"/>
  <c r="F53" i="2"/>
  <c r="H53" i="2"/>
  <c r="I53" i="2"/>
  <c r="J53" i="2"/>
  <c r="K53" i="2"/>
  <c r="M53" i="2"/>
  <c r="N53" i="2"/>
  <c r="O53" i="2"/>
  <c r="P53" i="2"/>
  <c r="G54" i="2"/>
  <c r="L54" i="2"/>
  <c r="Q54" i="2"/>
  <c r="G55" i="2"/>
  <c r="L55" i="2"/>
  <c r="Q55" i="2"/>
  <c r="G56" i="2"/>
  <c r="L56" i="2"/>
  <c r="Q56" i="2"/>
  <c r="C57" i="2"/>
  <c r="D57" i="2"/>
  <c r="E57" i="2"/>
  <c r="F57" i="2"/>
  <c r="H57" i="2"/>
  <c r="I57" i="2"/>
  <c r="J57" i="2"/>
  <c r="K57" i="2"/>
  <c r="M57" i="2"/>
  <c r="N57" i="2"/>
  <c r="O57" i="2"/>
  <c r="P57" i="2"/>
  <c r="G58" i="2"/>
  <c r="L58" i="2"/>
  <c r="Q58" i="2"/>
  <c r="G59" i="2"/>
  <c r="L59" i="2"/>
  <c r="Q59" i="2"/>
  <c r="G60" i="2"/>
  <c r="L60" i="2"/>
  <c r="Q60" i="2"/>
  <c r="G67" i="2"/>
  <c r="L67" i="2"/>
  <c r="Q67" i="2"/>
  <c r="G68" i="2"/>
  <c r="L68" i="2"/>
  <c r="Q68" i="2"/>
  <c r="C70" i="2"/>
  <c r="C69" i="2" s="1"/>
  <c r="C79" i="2" s="1"/>
  <c r="D70" i="2"/>
  <c r="D69" i="2" s="1"/>
  <c r="D79" i="2" s="1"/>
  <c r="E70" i="2"/>
  <c r="E69" i="2" s="1"/>
  <c r="E79" i="2" s="1"/>
  <c r="F70" i="2"/>
  <c r="F69" i="2" s="1"/>
  <c r="F79" i="2" s="1"/>
  <c r="H70" i="2"/>
  <c r="H69" i="2" s="1"/>
  <c r="H79" i="2" s="1"/>
  <c r="I70" i="2"/>
  <c r="I69" i="2" s="1"/>
  <c r="I79" i="2" s="1"/>
  <c r="J70" i="2"/>
  <c r="J69" i="2" s="1"/>
  <c r="J79" i="2" s="1"/>
  <c r="K70" i="2"/>
  <c r="K69" i="2" s="1"/>
  <c r="K79" i="2" s="1"/>
  <c r="M70" i="2"/>
  <c r="M69" i="2" s="1"/>
  <c r="M79" i="2" s="1"/>
  <c r="N70" i="2"/>
  <c r="N69" i="2" s="1"/>
  <c r="N79" i="2" s="1"/>
  <c r="O70" i="2"/>
  <c r="O69" i="2" s="1"/>
  <c r="O79" i="2" s="1"/>
  <c r="P70" i="2"/>
  <c r="P69" i="2" s="1"/>
  <c r="P79" i="2" s="1"/>
  <c r="G71" i="2"/>
  <c r="L71" i="2"/>
  <c r="Q71" i="2"/>
  <c r="G72" i="2"/>
  <c r="L72" i="2"/>
  <c r="Q72" i="2"/>
  <c r="G73" i="2"/>
  <c r="L73" i="2"/>
  <c r="Q73" i="2"/>
  <c r="G74" i="2"/>
  <c r="L74" i="2"/>
  <c r="Q74" i="2"/>
  <c r="G75" i="2"/>
  <c r="L75" i="2"/>
  <c r="Q75" i="2"/>
  <c r="G76" i="2"/>
  <c r="L76" i="2"/>
  <c r="Q76" i="2"/>
  <c r="G77" i="2"/>
  <c r="L77" i="2"/>
  <c r="Q77" i="2"/>
  <c r="C80" i="2"/>
  <c r="D80" i="2"/>
  <c r="E80" i="2"/>
  <c r="F80" i="2"/>
  <c r="H80" i="2"/>
  <c r="I80" i="2"/>
  <c r="J80" i="2"/>
  <c r="K80" i="2"/>
  <c r="M80" i="2"/>
  <c r="N80" i="2"/>
  <c r="O80" i="2"/>
  <c r="P80" i="2"/>
  <c r="C81" i="2"/>
  <c r="D81" i="2"/>
  <c r="E81" i="2"/>
  <c r="F81" i="2"/>
  <c r="H81" i="2"/>
  <c r="I81" i="2"/>
  <c r="J81" i="2"/>
  <c r="K81" i="2"/>
  <c r="M81" i="2"/>
  <c r="N81" i="2"/>
  <c r="O81" i="2"/>
  <c r="P81" i="2"/>
  <c r="G82" i="2"/>
  <c r="L82" i="2"/>
  <c r="Q82" i="2"/>
  <c r="G83" i="2"/>
  <c r="L83" i="2"/>
  <c r="Q83" i="2"/>
  <c r="G84" i="2"/>
  <c r="L84" i="2"/>
  <c r="Q84" i="2"/>
  <c r="G85" i="2"/>
  <c r="L85" i="2"/>
  <c r="Q85" i="2"/>
  <c r="G86" i="2"/>
  <c r="L86" i="2"/>
  <c r="Q86" i="2"/>
  <c r="G87" i="2"/>
  <c r="L87" i="2"/>
  <c r="Q87" i="2"/>
  <c r="U19" i="2" l="1"/>
  <c r="G57" i="2"/>
  <c r="Q70" i="2"/>
  <c r="Q69" i="2" s="1"/>
  <c r="Q79" i="2" s="1"/>
  <c r="H19" i="2"/>
  <c r="L19" i="2"/>
  <c r="L70" i="2"/>
  <c r="L69" i="2" s="1"/>
  <c r="L79" i="2" s="1"/>
  <c r="L57" i="2"/>
  <c r="L53" i="2"/>
  <c r="O19" i="2"/>
  <c r="G81" i="2"/>
  <c r="M19" i="2"/>
  <c r="D19" i="2"/>
  <c r="G70" i="2"/>
  <c r="G69" i="2" s="1"/>
  <c r="G79" i="2" s="1"/>
  <c r="C19" i="2"/>
  <c r="K19" i="2"/>
  <c r="Q53" i="2"/>
  <c r="J19" i="2"/>
  <c r="Q19" i="2"/>
  <c r="I19" i="2"/>
  <c r="G53" i="2"/>
  <c r="Q81" i="2"/>
  <c r="Q57" i="2"/>
  <c r="F19" i="2"/>
  <c r="L81" i="2"/>
  <c r="N19" i="2"/>
  <c r="E19" i="2"/>
  <c r="G21" i="2"/>
  <c r="G1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Nataliia Kovalenko</author>
  </authors>
  <commentList>
    <comment ref="Q92" authorId="0" shapeId="0" xr:uid="{FD2FA9F8-93FC-4D32-A626-B7E9CA163881}">
      <text>
        <r>
          <rPr>
            <b/>
            <sz val="9"/>
            <color indexed="81"/>
            <rFont val="Tahoma"/>
            <family val="2"/>
            <charset val="204"/>
          </rPr>
          <t>дані наведено за січень-липень 2021 р.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<sst xmlns="http://schemas.openxmlformats.org/spreadsheetml/2006/main" count="698" uniqueCount="90">
  <si>
    <t>ЗАГАЛЬНА ІНФОРМАЦІЯ
ПРО НАДАВАЧІВ МЕДИЧНОЇ ДОПОМОГИ</t>
  </si>
  <si>
    <t>Назва органу місцевого самоврядування:</t>
  </si>
  <si>
    <t>Область:</t>
  </si>
  <si>
    <t>Офіційна повна назва закладу охорони здоров'я:</t>
  </si>
  <si>
    <t>Код ЄДРПОУ:</t>
  </si>
  <si>
    <t>Територія обслуговування:</t>
  </si>
  <si>
    <t>Адреса місця розташування закладу:</t>
  </si>
  <si>
    <r>
      <t xml:space="preserve">Дата перетворення на комунальне некомерційне підприємство </t>
    </r>
    <r>
      <rPr>
        <sz val="12"/>
        <color theme="1"/>
        <rFont val="Times New Roman"/>
        <family val="1"/>
        <charset val="204"/>
      </rPr>
      <t>(число/місяць/рік)</t>
    </r>
    <r>
      <rPr>
        <b/>
        <sz val="12"/>
        <color theme="1"/>
        <rFont val="Times New Roman"/>
        <family val="1"/>
        <charset val="204"/>
      </rPr>
      <t>:</t>
    </r>
  </si>
  <si>
    <r>
      <t xml:space="preserve">Дата підписання </t>
    </r>
    <r>
      <rPr>
        <b/>
        <u/>
        <sz val="12"/>
        <color theme="1"/>
        <rFont val="Times New Roman"/>
        <family val="1"/>
        <charset val="204"/>
      </rPr>
      <t>першого</t>
    </r>
    <r>
      <rPr>
        <b/>
        <sz val="12"/>
        <color theme="1"/>
        <rFont val="Times New Roman"/>
        <family val="1"/>
        <charset val="204"/>
      </rPr>
      <t xml:space="preserve"> договору з НСЗУ про медичне обслуговування населення за програмою медичних гарантій </t>
    </r>
    <r>
      <rPr>
        <sz val="12"/>
        <color theme="1"/>
        <rFont val="Times New Roman"/>
        <family val="1"/>
        <charset val="204"/>
      </rPr>
      <t>(число/місяць/рік)</t>
    </r>
    <r>
      <rPr>
        <b/>
        <sz val="12"/>
        <color theme="1"/>
        <rFont val="Times New Roman"/>
        <family val="1"/>
        <charset val="204"/>
      </rPr>
      <t>:</t>
    </r>
  </si>
  <si>
    <r>
      <t xml:space="preserve">Дата заповнення форми </t>
    </r>
    <r>
      <rPr>
        <sz val="12"/>
        <color theme="1"/>
        <rFont val="Times New Roman"/>
        <family val="1"/>
        <charset val="204"/>
      </rPr>
      <t>(число/місяць/рік)</t>
    </r>
    <r>
      <rPr>
        <b/>
        <sz val="12"/>
        <color theme="1"/>
        <rFont val="Times New Roman"/>
        <family val="1"/>
        <charset val="204"/>
      </rPr>
      <t>:</t>
    </r>
  </si>
  <si>
    <t>Прізвище та ініціали керівника закладу:</t>
  </si>
  <si>
    <t>ПІБ відповідальної особи, яка заповнювала форму:</t>
  </si>
  <si>
    <t>Електронна пошта відповідальної особи:</t>
  </si>
  <si>
    <t>Контактний номер телефону відповідальної особи:</t>
  </si>
  <si>
    <t>+380…</t>
  </si>
  <si>
    <t>х</t>
  </si>
  <si>
    <t>Сума первісної вартості основних засобів закладу  (грн)</t>
  </si>
  <si>
    <t>Сума знозу основних засобів закладу (грн)</t>
  </si>
  <si>
    <t>Індекс споживчих цін на фармацевтичну продукцію, медичні товари та обладнання (%)</t>
  </si>
  <si>
    <t>Залишкова вартість всіх активів закладу (грн)</t>
  </si>
  <si>
    <t>Амортизаційні витрати закладу (грн)</t>
  </si>
  <si>
    <t>Капітальні інвестиції закладу (грн)</t>
  </si>
  <si>
    <t>Операційні витрати закладу (грн)</t>
  </si>
  <si>
    <t>Допоміжний персонал</t>
  </si>
  <si>
    <t>Адміністративно-управлінський персонал</t>
  </si>
  <si>
    <t>Молодший медичний персонал</t>
  </si>
  <si>
    <t>Середній медичний персонал</t>
  </si>
  <si>
    <t>Лікарі</t>
  </si>
  <si>
    <t>Керівники</t>
  </si>
  <si>
    <t>Витрати закладу на фонд оплати праці персоналу закладу (грн):</t>
  </si>
  <si>
    <r>
      <t>Загальна площа закладу (м</t>
    </r>
    <r>
      <rPr>
        <b/>
        <vertAlign val="superscript"/>
        <sz val="16"/>
        <rFont val="Times New Roman"/>
        <family val="1"/>
        <charset val="204"/>
      </rPr>
      <t>2</t>
    </r>
    <r>
      <rPr>
        <b/>
        <sz val="16"/>
        <rFont val="Times New Roman"/>
        <family val="1"/>
        <charset val="204"/>
      </rPr>
      <t>)</t>
    </r>
  </si>
  <si>
    <t>Фінансовий результат закладу (грн)</t>
  </si>
  <si>
    <t>Сума надходжень закладу не від бюджету (грн)</t>
  </si>
  <si>
    <t xml:space="preserve">Інші доходи </t>
  </si>
  <si>
    <t xml:space="preserve">Платні послуги </t>
  </si>
  <si>
    <t xml:space="preserve">Місцеві програми підтримки і розвитку </t>
  </si>
  <si>
    <t>інші доходи за Програмою медичних гарантій</t>
  </si>
  <si>
    <t>лікарі - терапевти</t>
  </si>
  <si>
    <t>лікарі загальної практики - сімейні лікарі</t>
  </si>
  <si>
    <t>лікарі-педіатри</t>
  </si>
  <si>
    <t>доходи закладу за Програмою медичних гарантій (грн.), в т.ч.:</t>
  </si>
  <si>
    <t>Загальні доходи закладу (грн.), в т.ч.:</t>
  </si>
  <si>
    <t>сума комунальних витрат закладу (грн.)</t>
  </si>
  <si>
    <t>Загальні витрати закладу (грн.), зокрема:</t>
  </si>
  <si>
    <t>Кількість візитів пацієнтів, які були скасовані пацієнтом (од.)</t>
  </si>
  <si>
    <t>Кількість запланованих візитів пацієнтів (од.)</t>
  </si>
  <si>
    <t>Кількість тематичних публікацій закладу у медіа та соціальних мережах (од.)</t>
  </si>
  <si>
    <t>Кількість "повністю задоволених" або "задоволених" рівнем обслуговування закладу пацієнтів (осіб)</t>
  </si>
  <si>
    <t>Кількість пацієнтів, які брали участь у опитуванні стосовно задоволеності рівнем обслуговування закладу (осіб)</t>
  </si>
  <si>
    <t>Час очікування прийому (хв.)</t>
  </si>
  <si>
    <t>Особи віком від 16 років</t>
  </si>
  <si>
    <t>Діти від 1 до 16 років</t>
  </si>
  <si>
    <t>Діти до 1 року включно</t>
  </si>
  <si>
    <t>Чисельність вакцинованих відповідно до сформованого плану щеплень пацієнтів (осіб), в т.ч.:</t>
  </si>
  <si>
    <t>Чисельність пацієнтів, які повинні бути провакциновані відповідно до сформованого плану щеплень (осіб), в т.ч.:</t>
  </si>
  <si>
    <t>Адмінстративно-управлінський персонал</t>
  </si>
  <si>
    <t>Лікарі ПМД</t>
  </si>
  <si>
    <t>Чисельність персоналу, звільненого за власним бажанням (осіб), в т.ч.:</t>
  </si>
  <si>
    <t>Чисельність звільненого персоналу закладу (осіб), т.ч.:</t>
  </si>
  <si>
    <t xml:space="preserve">Лікарі ПМД </t>
  </si>
  <si>
    <t>Чисельність персоналу, що працює більше 1 року (осіб), в т.ч.:</t>
  </si>
  <si>
    <t>у лікаря - терапевта</t>
  </si>
  <si>
    <t>у лікаря загальної практики - сімейного лікаря</t>
  </si>
  <si>
    <t>у лікаря-педіатра</t>
  </si>
  <si>
    <t>Середній медичний персонал (медичні сестри):</t>
  </si>
  <si>
    <t>лікар - терапевт</t>
  </si>
  <si>
    <t>лікар загальної практики - сімейний лікар</t>
  </si>
  <si>
    <t>лікар-педіатр</t>
  </si>
  <si>
    <t>Лікарі ПМД:</t>
  </si>
  <si>
    <t>Загальна чисельність персоналу закладу (осіб), в т.ч.:</t>
  </si>
  <si>
    <t>Кількість підписаних декларацій лікарів ПМД (осіб - станом на кінець кварталу), в т.ч.:</t>
  </si>
  <si>
    <t>Кількість пацієнтів, які здійснили візит до лікарів ПМД (осіб), в т.ч.:</t>
  </si>
  <si>
    <t>рік</t>
  </si>
  <si>
    <t>IV кв.</t>
  </si>
  <si>
    <t>ІІІ кв.</t>
  </si>
  <si>
    <t>ІІ кв.</t>
  </si>
  <si>
    <t>І кв.</t>
  </si>
  <si>
    <t>2020 (звіт)</t>
  </si>
  <si>
    <t>2019 (звіт)</t>
  </si>
  <si>
    <t>Вхідні дані / Період</t>
  </si>
  <si>
    <t>Офіційна повна назва закладу:</t>
  </si>
  <si>
    <t>ВХІДНІ ДАНІ:
первинна медична допомога</t>
  </si>
  <si>
    <r>
      <t xml:space="preserve">ЗОЗ №___
</t>
    </r>
    <r>
      <rPr>
        <b/>
        <sz val="18"/>
        <color rgb="FF00B050"/>
        <rFont val="Times New Roman"/>
        <family val="1"/>
        <charset val="204"/>
      </rPr>
      <t>(ПМД)</t>
    </r>
  </si>
  <si>
    <t>ЗОЗ №___ (ПМД)</t>
  </si>
  <si>
    <t>Вхідні дані</t>
  </si>
  <si>
    <t xml:space="preserve"> </t>
  </si>
  <si>
    <t>Базовий електронний інструмент для аналізу фінансових та програмних показників закладів охорони здоров'я 2.0</t>
  </si>
  <si>
    <t>2022 (звіт, план)</t>
  </si>
  <si>
    <t>2021 (звіт)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</si>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</sst>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24"/>
      <color theme="1" tint="4.9989318521683403E-2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rgb="FF00B05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28"/>
      <color theme="2"/>
      <name val="Times New Roman"/>
      <family val="1"/>
      <charset val="204"/>
    </font>
    <font>
      <sz val="28"/>
      <color theme="2"/>
      <name val="Times New Roman"/>
      <family val="1"/>
      <charset val="204"/>
    </font>
    <font>
      <b/>
      <sz val="2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vertAlign val="superscript"/>
      <sz val="16"/>
      <name val="Times New Roman"/>
      <family val="1"/>
      <charset val="204"/>
    </font>
    <font>
      <sz val="18"/>
      <name val="Times New Roman"/>
      <family val="1"/>
      <charset val="204"/>
    </font>
    <font>
      <sz val="11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sz val="28"/>
      <name val="Times New Roman"/>
      <family val="1"/>
      <charset val="204"/>
    </font>
    <font>
      <b/>
      <sz val="14"/>
      <color theme="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color theme="2"/>
      <name val="Times New Roman"/>
      <family val="1"/>
      <charset val="204"/>
    </font>
    <font>
      <sz val="2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82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1"/>
      </right>
      <top/>
      <bottom style="medium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0" tint="-0.2499465926084170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thin">
        <color theme="0" tint="-0.24994659260841701"/>
      </left>
      <right style="medium">
        <color theme="1"/>
      </right>
      <top style="thin">
        <color theme="0" tint="-0.24994659260841701"/>
      </top>
      <bottom style="medium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1"/>
      </bottom>
      <diagonal/>
    </border>
    <border>
      <left style="medium">
        <color theme="1"/>
      </left>
      <right/>
      <top style="thin">
        <color theme="0" tint="-0.24994659260841701"/>
      </top>
      <bottom style="medium">
        <color theme="1"/>
      </bottom>
      <diagonal/>
    </border>
    <border>
      <left style="thin">
        <color theme="0" tint="-0.24994659260841701"/>
      </left>
      <right style="medium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1"/>
      </right>
      <top style="medium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1"/>
      </top>
      <bottom style="thin">
        <color theme="0" tint="-0.24994659260841701"/>
      </bottom>
      <diagonal/>
    </border>
    <border>
      <left style="medium">
        <color theme="1"/>
      </left>
      <right/>
      <top style="medium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medium">
        <color theme="1"/>
      </left>
      <right/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theme="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 style="medium">
        <color theme="1"/>
      </top>
      <bottom style="medium">
        <color theme="1"/>
      </bottom>
      <diagonal/>
    </border>
    <border>
      <left/>
      <right style="thin">
        <color theme="0" tint="-0.24994659260841701"/>
      </right>
      <top/>
      <bottom style="medium">
        <color theme="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theme="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theme="1"/>
      </bottom>
      <diagonal/>
    </border>
    <border>
      <left style="medium">
        <color indexed="64"/>
      </left>
      <right style="thin">
        <color theme="0" tint="-0.24994659260841701"/>
      </right>
      <top style="medium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theme="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theme="1"/>
      </top>
      <bottom style="medium">
        <color theme="1"/>
      </bottom>
      <diagonal/>
    </border>
    <border>
      <left style="thin">
        <color theme="0" tint="-0.24994659260841701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/>
      <top style="medium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1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theme="1"/>
      </top>
      <bottom style="medium">
        <color theme="1"/>
      </bottom>
      <diagonal/>
    </border>
    <border>
      <left style="thin">
        <color theme="0" tint="-0.24994659260841701"/>
      </left>
      <right/>
      <top/>
      <bottom style="medium">
        <color theme="1"/>
      </bottom>
      <diagonal/>
    </border>
    <border>
      <left style="thin">
        <color theme="0" tint="-0.24994659260841701"/>
      </left>
      <right style="medium">
        <color theme="1"/>
      </right>
      <top style="thin">
        <color theme="0" tint="-0.24994659260841701"/>
      </top>
      <bottom/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195">
    <xf numFmtId="0" fontId="0" fillId="0" borderId="0" xfId="0"/>
    <xf numFmtId="0" fontId="3" fillId="2" borderId="0" xfId="1" applyFont="1" applyFill="1" applyAlignment="1">
      <alignment vertical="center"/>
    </xf>
    <xf numFmtId="0" fontId="3" fillId="0" borderId="0" xfId="1" applyFont="1"/>
    <xf numFmtId="0" fontId="3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4" borderId="2" xfId="1" applyNumberFormat="1" applyFont="1" applyFill="1" applyBorder="1" applyAlignment="1">
      <alignment vertical="center" wrapText="1"/>
    </xf>
    <xf numFmtId="0" fontId="6" fillId="0" borderId="3" xfId="1" applyFont="1" applyBorder="1" applyAlignment="1">
      <alignment horizontal="left" vertical="center" wrapText="1"/>
    </xf>
    <xf numFmtId="49" fontId="7" fillId="4" borderId="4" xfId="1" applyNumberFormat="1" applyFont="1" applyFill="1" applyBorder="1" applyAlignment="1">
      <alignment vertical="center" wrapText="1"/>
    </xf>
    <xf numFmtId="0" fontId="12" fillId="5" borderId="5" xfId="2" applyFont="1" applyFill="1" applyBorder="1"/>
    <xf numFmtId="0" fontId="12" fillId="5" borderId="5" xfId="2" applyFont="1" applyFill="1" applyBorder="1" applyAlignment="1">
      <alignment horizontal="center" vertical="center"/>
    </xf>
    <xf numFmtId="0" fontId="7" fillId="5" borderId="5" xfId="2" applyFont="1" applyFill="1" applyBorder="1"/>
    <xf numFmtId="0" fontId="12" fillId="5" borderId="6" xfId="2" applyFont="1" applyFill="1" applyBorder="1"/>
    <xf numFmtId="0" fontId="13" fillId="5" borderId="5" xfId="2" applyFont="1" applyFill="1" applyBorder="1"/>
    <xf numFmtId="0" fontId="14" fillId="5" borderId="5" xfId="2" applyFont="1" applyFill="1" applyBorder="1" applyAlignment="1">
      <alignment horizontal="center"/>
    </xf>
    <xf numFmtId="0" fontId="7" fillId="5" borderId="5" xfId="2" applyFont="1" applyFill="1" applyBorder="1" applyAlignment="1">
      <alignment horizontal="center" vertical="center"/>
    </xf>
    <xf numFmtId="0" fontId="7" fillId="5" borderId="6" xfId="2" applyFont="1" applyFill="1" applyBorder="1"/>
    <xf numFmtId="0" fontId="14" fillId="5" borderId="5" xfId="2" applyFont="1" applyFill="1" applyBorder="1" applyAlignment="1">
      <alignment horizontal="center" vertical="center"/>
    </xf>
    <xf numFmtId="0" fontId="15" fillId="0" borderId="5" xfId="2" applyFont="1" applyBorder="1" applyAlignment="1">
      <alignment vertical="center"/>
    </xf>
    <xf numFmtId="0" fontId="15" fillId="0" borderId="6" xfId="2" applyFont="1" applyBorder="1" applyAlignment="1">
      <alignment vertical="center"/>
    </xf>
    <xf numFmtId="0" fontId="16" fillId="0" borderId="5" xfId="2" applyFont="1" applyBorder="1" applyAlignment="1">
      <alignment horizontal="center" vertical="center"/>
    </xf>
    <xf numFmtId="0" fontId="15" fillId="0" borderId="7" xfId="2" applyFont="1" applyBorder="1" applyAlignment="1">
      <alignment vertical="center"/>
    </xf>
    <xf numFmtId="0" fontId="15" fillId="0" borderId="8" xfId="2" applyFont="1" applyBorder="1" applyAlignment="1">
      <alignment vertical="center"/>
    </xf>
    <xf numFmtId="3" fontId="8" fillId="4" borderId="9" xfId="1" applyNumberFormat="1" applyFont="1" applyFill="1" applyBorder="1" applyAlignment="1">
      <alignment horizontal="center" vertical="center" wrapText="1"/>
    </xf>
    <xf numFmtId="3" fontId="18" fillId="0" borderId="10" xfId="2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left" vertical="center" wrapText="1" readingOrder="1"/>
    </xf>
    <xf numFmtId="0" fontId="14" fillId="0" borderId="6" xfId="2" applyFont="1" applyBorder="1" applyAlignment="1">
      <alignment horizontal="center" vertical="center"/>
    </xf>
    <xf numFmtId="3" fontId="8" fillId="4" borderId="12" xfId="1" applyNumberFormat="1" applyFont="1" applyFill="1" applyBorder="1" applyAlignment="1">
      <alignment horizontal="center" vertical="center" wrapText="1"/>
    </xf>
    <xf numFmtId="3" fontId="18" fillId="0" borderId="13" xfId="2" applyNumberFormat="1" applyFont="1" applyBorder="1" applyAlignment="1">
      <alignment horizontal="center" vertical="center"/>
    </xf>
    <xf numFmtId="3" fontId="8" fillId="4" borderId="13" xfId="1" applyNumberFormat="1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left" vertical="center" wrapText="1" readingOrder="1"/>
    </xf>
    <xf numFmtId="164" fontId="8" fillId="4" borderId="12" xfId="1" applyNumberFormat="1" applyFont="1" applyFill="1" applyBorder="1" applyAlignment="1">
      <alignment horizontal="center" vertical="center" wrapText="1"/>
    </xf>
    <xf numFmtId="0" fontId="14" fillId="5" borderId="6" xfId="2" applyFont="1" applyFill="1" applyBorder="1" applyAlignment="1">
      <alignment horizontal="center" vertical="center"/>
    </xf>
    <xf numFmtId="3" fontId="18" fillId="0" borderId="15" xfId="2" applyNumberFormat="1" applyFont="1" applyBorder="1" applyAlignment="1">
      <alignment horizontal="center" vertical="center"/>
    </xf>
    <xf numFmtId="3" fontId="8" fillId="4" borderId="16" xfId="1" applyNumberFormat="1" applyFont="1" applyFill="1" applyBorder="1" applyAlignment="1">
      <alignment horizontal="center" vertical="center" wrapText="1"/>
    </xf>
    <xf numFmtId="3" fontId="18" fillId="0" borderId="16" xfId="2" applyNumberFormat="1" applyFont="1" applyBorder="1" applyAlignment="1">
      <alignment horizontal="center" vertical="center"/>
    </xf>
    <xf numFmtId="0" fontId="20" fillId="0" borderId="17" xfId="0" applyFont="1" applyBorder="1" applyAlignment="1">
      <alignment horizontal="left" vertical="center" wrapText="1" indent="5" readingOrder="1"/>
    </xf>
    <xf numFmtId="3" fontId="18" fillId="0" borderId="18" xfId="2" applyNumberFormat="1" applyFont="1" applyBorder="1" applyAlignment="1">
      <alignment horizontal="center" vertical="center"/>
    </xf>
    <xf numFmtId="3" fontId="8" fillId="4" borderId="5" xfId="1" applyNumberFormat="1" applyFont="1" applyFill="1" applyBorder="1" applyAlignment="1">
      <alignment horizontal="center" vertical="center" wrapText="1"/>
    </xf>
    <xf numFmtId="3" fontId="18" fillId="0" borderId="5" xfId="2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left" vertical="center" wrapText="1" indent="5" readingOrder="1"/>
    </xf>
    <xf numFmtId="3" fontId="18" fillId="0" borderId="20" xfId="2" applyNumberFormat="1" applyFont="1" applyBorder="1" applyAlignment="1">
      <alignment horizontal="center" vertical="center"/>
    </xf>
    <xf numFmtId="3" fontId="18" fillId="0" borderId="21" xfId="2" applyNumberFormat="1" applyFont="1" applyBorder="1" applyAlignment="1">
      <alignment horizontal="center" vertical="center"/>
    </xf>
    <xf numFmtId="0" fontId="19" fillId="0" borderId="22" xfId="0" applyFont="1" applyBorder="1" applyAlignment="1">
      <alignment horizontal="left" vertical="center" wrapText="1" readingOrder="1"/>
    </xf>
    <xf numFmtId="0" fontId="14" fillId="5" borderId="6" xfId="2" applyFont="1" applyFill="1" applyBorder="1" applyAlignment="1">
      <alignment horizontal="center"/>
    </xf>
    <xf numFmtId="3" fontId="22" fillId="0" borderId="15" xfId="2" applyNumberFormat="1" applyFont="1" applyBorder="1" applyAlignment="1">
      <alignment horizontal="center" vertical="center"/>
    </xf>
    <xf numFmtId="3" fontId="22" fillId="0" borderId="18" xfId="2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left" vertical="center" wrapText="1" indent="14" readingOrder="1"/>
    </xf>
    <xf numFmtId="3" fontId="8" fillId="4" borderId="18" xfId="1" applyNumberFormat="1" applyFont="1" applyFill="1" applyBorder="1" applyAlignment="1">
      <alignment horizontal="center" vertical="center" wrapText="1"/>
    </xf>
    <xf numFmtId="0" fontId="23" fillId="0" borderId="5" xfId="0" applyFont="1" applyBorder="1" applyAlignment="1">
      <alignment vertical="center" wrapText="1"/>
    </xf>
    <xf numFmtId="3" fontId="8" fillId="4" borderId="20" xfId="1" applyNumberFormat="1" applyFont="1" applyFill="1" applyBorder="1" applyAlignment="1">
      <alignment horizontal="center" vertical="center" wrapText="1"/>
    </xf>
    <xf numFmtId="3" fontId="8" fillId="4" borderId="21" xfId="1" applyNumberFormat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3" fontId="18" fillId="0" borderId="12" xfId="2" applyNumberFormat="1" applyFont="1" applyBorder="1" applyAlignment="1">
      <alignment horizontal="center" vertical="center"/>
    </xf>
    <xf numFmtId="0" fontId="12" fillId="0" borderId="5" xfId="2" applyFont="1" applyBorder="1"/>
    <xf numFmtId="0" fontId="20" fillId="0" borderId="17" xfId="0" applyFont="1" applyBorder="1" applyAlignment="1">
      <alignment horizontal="left" vertical="center" wrapText="1" indent="4" readingOrder="1"/>
    </xf>
    <xf numFmtId="0" fontId="20" fillId="0" borderId="19" xfId="0" applyFont="1" applyBorder="1" applyAlignment="1">
      <alignment horizontal="left" vertical="center" wrapText="1" indent="4" readingOrder="1"/>
    </xf>
    <xf numFmtId="3" fontId="18" fillId="0" borderId="23" xfId="2" applyNumberFormat="1" applyFont="1" applyBorder="1" applyAlignment="1">
      <alignment horizontal="center" vertical="center"/>
    </xf>
    <xf numFmtId="3" fontId="18" fillId="0" borderId="7" xfId="2" applyNumberFormat="1" applyFont="1" applyBorder="1" applyAlignment="1">
      <alignment horizontal="center" vertical="center"/>
    </xf>
    <xf numFmtId="3" fontId="8" fillId="4" borderId="24" xfId="1" applyNumberFormat="1" applyFont="1" applyFill="1" applyBorder="1" applyAlignment="1">
      <alignment horizontal="center" vertical="center" wrapText="1"/>
    </xf>
    <xf numFmtId="3" fontId="18" fillId="0" borderId="25" xfId="2" applyNumberFormat="1" applyFont="1" applyBorder="1" applyAlignment="1">
      <alignment horizontal="center" vertical="center"/>
    </xf>
    <xf numFmtId="3" fontId="18" fillId="0" borderId="26" xfId="2" applyNumberFormat="1" applyFont="1" applyBorder="1" applyAlignment="1">
      <alignment horizontal="center" vertical="center"/>
    </xf>
    <xf numFmtId="3" fontId="8" fillId="4" borderId="27" xfId="1" applyNumberFormat="1" applyFont="1" applyFill="1" applyBorder="1" applyAlignment="1">
      <alignment horizontal="center" vertical="center" wrapText="1"/>
    </xf>
    <xf numFmtId="3" fontId="18" fillId="0" borderId="28" xfId="2" applyNumberFormat="1" applyFont="1" applyBorder="1" applyAlignment="1">
      <alignment horizontal="center" vertical="center"/>
    </xf>
    <xf numFmtId="0" fontId="20" fillId="0" borderId="29" xfId="0" applyFont="1" applyBorder="1" applyAlignment="1">
      <alignment horizontal="left" vertical="center" wrapText="1" indent="4" readingOrder="1"/>
    </xf>
    <xf numFmtId="3" fontId="18" fillId="0" borderId="30" xfId="2" applyNumberFormat="1" applyFont="1" applyBorder="1" applyAlignment="1">
      <alignment horizontal="center" vertical="center"/>
    </xf>
    <xf numFmtId="3" fontId="18" fillId="0" borderId="31" xfId="2" applyNumberFormat="1" applyFont="1" applyBorder="1" applyAlignment="1">
      <alignment horizontal="center" vertical="center"/>
    </xf>
    <xf numFmtId="3" fontId="18" fillId="0" borderId="32" xfId="2" applyNumberFormat="1" applyFont="1" applyBorder="1" applyAlignment="1">
      <alignment horizontal="center" vertical="center"/>
    </xf>
    <xf numFmtId="0" fontId="19" fillId="0" borderId="33" xfId="0" applyFont="1" applyBorder="1" applyAlignment="1">
      <alignment horizontal="left" vertical="center" wrapText="1" readingOrder="1"/>
    </xf>
    <xf numFmtId="0" fontId="20" fillId="0" borderId="34" xfId="0" applyFont="1" applyBorder="1" applyAlignment="1">
      <alignment horizontal="left" vertical="center" wrapText="1" indent="4" readingOrder="1"/>
    </xf>
    <xf numFmtId="0" fontId="19" fillId="0" borderId="35" xfId="0" applyFont="1" applyBorder="1" applyAlignment="1">
      <alignment horizontal="left" vertical="center" wrapText="1" readingOrder="1"/>
    </xf>
    <xf numFmtId="3" fontId="18" fillId="0" borderId="36" xfId="2" applyNumberFormat="1" applyFont="1" applyBorder="1" applyAlignment="1">
      <alignment horizontal="center" vertical="center"/>
    </xf>
    <xf numFmtId="3" fontId="8" fillId="4" borderId="37" xfId="1" applyNumberFormat="1" applyFont="1" applyFill="1" applyBorder="1" applyAlignment="1">
      <alignment horizontal="center" vertical="center" wrapText="1"/>
    </xf>
    <xf numFmtId="3" fontId="8" fillId="4" borderId="38" xfId="1" applyNumberFormat="1" applyFont="1" applyFill="1" applyBorder="1" applyAlignment="1">
      <alignment horizontal="center" vertical="center" wrapText="1"/>
    </xf>
    <xf numFmtId="0" fontId="20" fillId="0" borderId="39" xfId="0" applyFont="1" applyBorder="1" applyAlignment="1">
      <alignment horizontal="left" vertical="center" wrapText="1" indent="4" readingOrder="1"/>
    </xf>
    <xf numFmtId="0" fontId="14" fillId="0" borderId="6" xfId="2" applyFont="1" applyBorder="1" applyAlignment="1">
      <alignment horizontal="center" vertical="center" wrapText="1"/>
    </xf>
    <xf numFmtId="3" fontId="18" fillId="0" borderId="27" xfId="2" applyNumberFormat="1" applyFont="1" applyBorder="1" applyAlignment="1">
      <alignment horizontal="center" vertical="center"/>
    </xf>
    <xf numFmtId="3" fontId="8" fillId="4" borderId="28" xfId="1" applyNumberFormat="1" applyFont="1" applyFill="1" applyBorder="1" applyAlignment="1">
      <alignment horizontal="center" vertical="center" wrapText="1"/>
    </xf>
    <xf numFmtId="0" fontId="20" fillId="0" borderId="19" xfId="0" applyFont="1" applyBorder="1" applyAlignment="1">
      <alignment horizontal="left" vertical="center" wrapText="1" indent="8" readingOrder="1"/>
    </xf>
    <xf numFmtId="3" fontId="8" fillId="4" borderId="15" xfId="1" applyNumberFormat="1" applyFont="1" applyFill="1" applyBorder="1" applyAlignment="1">
      <alignment horizontal="center" vertical="center" wrapText="1"/>
    </xf>
    <xf numFmtId="0" fontId="24" fillId="0" borderId="15" xfId="2" applyFont="1" applyBorder="1" applyAlignment="1">
      <alignment horizontal="center" vertical="center" wrapText="1"/>
    </xf>
    <xf numFmtId="0" fontId="24" fillId="0" borderId="16" xfId="2" applyFont="1" applyBorder="1" applyAlignment="1">
      <alignment horizontal="center" vertical="center" wrapText="1"/>
    </xf>
    <xf numFmtId="0" fontId="26" fillId="0" borderId="6" xfId="2" applyFont="1" applyBorder="1" applyAlignment="1">
      <alignment horizontal="center" vertical="center" wrapText="1"/>
    </xf>
    <xf numFmtId="0" fontId="17" fillId="0" borderId="40" xfId="2" applyFont="1" applyBorder="1" applyAlignment="1">
      <alignment vertical="center"/>
    </xf>
    <xf numFmtId="0" fontId="17" fillId="0" borderId="40" xfId="2" applyFont="1" applyBorder="1" applyAlignment="1">
      <alignment horizontal="center" vertical="center" wrapText="1"/>
    </xf>
    <xf numFmtId="0" fontId="17" fillId="0" borderId="41" xfId="2" applyFont="1" applyBorder="1" applyAlignment="1">
      <alignment vertical="center"/>
    </xf>
    <xf numFmtId="0" fontId="17" fillId="0" borderId="37" xfId="2" applyFont="1" applyBorder="1" applyAlignment="1">
      <alignment horizontal="center" vertical="center" wrapText="1"/>
    </xf>
    <xf numFmtId="0" fontId="26" fillId="0" borderId="5" xfId="2" applyFont="1" applyBorder="1" applyAlignment="1">
      <alignment horizontal="center" vertical="center" wrapText="1"/>
    </xf>
    <xf numFmtId="0" fontId="27" fillId="0" borderId="5" xfId="2" applyFont="1" applyBorder="1" applyAlignment="1">
      <alignment vertical="center"/>
    </xf>
    <xf numFmtId="0" fontId="30" fillId="0" borderId="6" xfId="2" applyFont="1" applyBorder="1" applyAlignment="1">
      <alignment horizontal="center" vertical="center" wrapText="1"/>
    </xf>
    <xf numFmtId="0" fontId="28" fillId="0" borderId="5" xfId="2" applyFont="1" applyBorder="1" applyAlignment="1">
      <alignment horizontal="center" vertical="center" wrapText="1"/>
    </xf>
    <xf numFmtId="0" fontId="31" fillId="0" borderId="5" xfId="2" applyFont="1" applyBorder="1" applyAlignment="1">
      <alignment vertical="center"/>
    </xf>
    <xf numFmtId="0" fontId="24" fillId="0" borderId="6" xfId="2" applyFont="1" applyBorder="1" applyAlignment="1">
      <alignment horizontal="center" vertical="center" wrapText="1"/>
    </xf>
    <xf numFmtId="0" fontId="32" fillId="0" borderId="5" xfId="2" applyFont="1" applyBorder="1" applyAlignment="1">
      <alignment horizontal="center" vertical="center" wrapText="1"/>
    </xf>
    <xf numFmtId="0" fontId="17" fillId="0" borderId="37" xfId="2" applyFont="1" applyBorder="1" applyAlignment="1">
      <alignment horizontal="left" vertical="center" wrapText="1"/>
    </xf>
    <xf numFmtId="0" fontId="17" fillId="0" borderId="42" xfId="2" applyFont="1" applyBorder="1" applyAlignment="1">
      <alignment horizontal="left" vertical="center" wrapText="1"/>
    </xf>
    <xf numFmtId="0" fontId="17" fillId="0" borderId="5" xfId="2" applyFont="1" applyBorder="1" applyAlignment="1">
      <alignment horizontal="left" vertical="center" wrapText="1"/>
    </xf>
    <xf numFmtId="0" fontId="15" fillId="5" borderId="5" xfId="2" applyFont="1" applyFill="1" applyBorder="1" applyAlignment="1">
      <alignment vertical="center"/>
    </xf>
    <xf numFmtId="0" fontId="33" fillId="5" borderId="5" xfId="2" applyFont="1" applyFill="1" applyBorder="1"/>
    <xf numFmtId="0" fontId="30" fillId="5" borderId="5" xfId="2" applyFont="1" applyFill="1" applyBorder="1" applyAlignment="1">
      <alignment horizontal="center" vertical="center"/>
    </xf>
    <xf numFmtId="0" fontId="34" fillId="5" borderId="5" xfId="2" applyFont="1" applyFill="1" applyBorder="1" applyAlignment="1">
      <alignment horizontal="center" vertical="center"/>
    </xf>
    <xf numFmtId="0" fontId="30" fillId="5" borderId="6" xfId="2" applyFont="1" applyFill="1" applyBorder="1" applyAlignment="1">
      <alignment horizontal="center" vertical="center"/>
    </xf>
    <xf numFmtId="0" fontId="3" fillId="2" borderId="5" xfId="1" applyFont="1" applyFill="1" applyBorder="1" applyAlignment="1">
      <alignment vertical="center"/>
    </xf>
    <xf numFmtId="0" fontId="31" fillId="0" borderId="44" xfId="2" applyFont="1" applyBorder="1" applyAlignment="1">
      <alignment vertical="center"/>
    </xf>
    <xf numFmtId="0" fontId="27" fillId="0" borderId="44" xfId="2" applyFont="1" applyBorder="1" applyAlignment="1">
      <alignment vertical="center"/>
    </xf>
    <xf numFmtId="0" fontId="5" fillId="0" borderId="46" xfId="1" applyFont="1" applyBorder="1" applyAlignment="1">
      <alignment horizontal="center" vertical="center" wrapText="1"/>
    </xf>
    <xf numFmtId="0" fontId="6" fillId="0" borderId="47" xfId="1" applyFont="1" applyBorder="1" applyAlignment="1">
      <alignment vertical="center" wrapText="1"/>
    </xf>
    <xf numFmtId="49" fontId="7" fillId="4" borderId="48" xfId="1" applyNumberFormat="1" applyFont="1" applyFill="1" applyBorder="1" applyAlignment="1">
      <alignment vertical="center" wrapText="1"/>
    </xf>
    <xf numFmtId="14" fontId="7" fillId="4" borderId="48" xfId="1" applyNumberFormat="1" applyFont="1" applyFill="1" applyBorder="1" applyAlignment="1">
      <alignment vertical="center" wrapText="1"/>
    </xf>
    <xf numFmtId="0" fontId="6" fillId="0" borderId="47" xfId="1" applyFont="1" applyBorder="1" applyAlignment="1">
      <alignment horizontal="left" vertical="center" wrapText="1"/>
    </xf>
    <xf numFmtId="0" fontId="6" fillId="0" borderId="49" xfId="1" applyFont="1" applyBorder="1" applyAlignment="1">
      <alignment vertical="center" wrapText="1"/>
    </xf>
    <xf numFmtId="49" fontId="7" fillId="4" borderId="50" xfId="1" applyNumberFormat="1" applyFont="1" applyFill="1" applyBorder="1" applyAlignment="1">
      <alignment vertical="center" wrapText="1"/>
    </xf>
    <xf numFmtId="0" fontId="29" fillId="0" borderId="45" xfId="1" applyFont="1" applyBorder="1" applyAlignment="1">
      <alignment horizontal="center" vertical="center" wrapText="1"/>
    </xf>
    <xf numFmtId="0" fontId="24" fillId="0" borderId="53" xfId="2" applyFont="1" applyBorder="1" applyAlignment="1">
      <alignment horizontal="center" vertical="center" wrapText="1"/>
    </xf>
    <xf numFmtId="3" fontId="18" fillId="0" borderId="52" xfId="2" applyNumberFormat="1" applyFont="1" applyBorder="1" applyAlignment="1">
      <alignment horizontal="center" vertical="center"/>
    </xf>
    <xf numFmtId="3" fontId="18" fillId="0" borderId="44" xfId="2" applyNumberFormat="1" applyFont="1" applyBorder="1" applyAlignment="1">
      <alignment horizontal="center" vertical="center"/>
    </xf>
    <xf numFmtId="3" fontId="18" fillId="0" borderId="53" xfId="2" applyNumberFormat="1" applyFont="1" applyBorder="1" applyAlignment="1">
      <alignment horizontal="center" vertical="center"/>
    </xf>
    <xf numFmtId="3" fontId="8" fillId="4" borderId="44" xfId="1" applyNumberFormat="1" applyFont="1" applyFill="1" applyBorder="1" applyAlignment="1">
      <alignment horizontal="center" vertical="center" wrapText="1"/>
    </xf>
    <xf numFmtId="3" fontId="8" fillId="4" borderId="53" xfId="1" applyNumberFormat="1" applyFont="1" applyFill="1" applyBorder="1" applyAlignment="1">
      <alignment horizontal="center" vertical="center" wrapText="1"/>
    </xf>
    <xf numFmtId="3" fontId="18" fillId="0" borderId="54" xfId="2" applyNumberFormat="1" applyFont="1" applyBorder="1" applyAlignment="1">
      <alignment horizontal="center" vertical="center"/>
    </xf>
    <xf numFmtId="3" fontId="8" fillId="4" borderId="55" xfId="1" applyNumberFormat="1" applyFont="1" applyFill="1" applyBorder="1" applyAlignment="1">
      <alignment horizontal="center" vertical="center" wrapText="1"/>
    </xf>
    <xf numFmtId="3" fontId="18" fillId="0" borderId="56" xfId="2" applyNumberFormat="1" applyFont="1" applyBorder="1" applyAlignment="1">
      <alignment horizontal="center" vertical="center"/>
    </xf>
    <xf numFmtId="3" fontId="18" fillId="0" borderId="51" xfId="2" applyNumberFormat="1" applyFont="1" applyBorder="1" applyAlignment="1">
      <alignment horizontal="center" vertical="center"/>
    </xf>
    <xf numFmtId="3" fontId="8" fillId="4" borderId="57" xfId="1" applyNumberFormat="1" applyFont="1" applyFill="1" applyBorder="1" applyAlignment="1">
      <alignment horizontal="center" vertical="center" wrapText="1"/>
    </xf>
    <xf numFmtId="3" fontId="18" fillId="0" borderId="57" xfId="2" applyNumberFormat="1" applyFont="1" applyBorder="1" applyAlignment="1">
      <alignment horizontal="center" vertical="center"/>
    </xf>
    <xf numFmtId="3" fontId="8" fillId="4" borderId="52" xfId="1" applyNumberFormat="1" applyFont="1" applyFill="1" applyBorder="1" applyAlignment="1">
      <alignment horizontal="center" vertical="center" wrapText="1"/>
    </xf>
    <xf numFmtId="3" fontId="18" fillId="0" borderId="58" xfId="2" applyNumberFormat="1" applyFont="1" applyBorder="1" applyAlignment="1">
      <alignment horizontal="center" vertical="center"/>
    </xf>
    <xf numFmtId="0" fontId="24" fillId="0" borderId="59" xfId="2" applyFont="1" applyBorder="1" applyAlignment="1">
      <alignment horizontal="center" vertical="center" wrapText="1"/>
    </xf>
    <xf numFmtId="0" fontId="24" fillId="0" borderId="60" xfId="2" applyFont="1" applyBorder="1" applyAlignment="1">
      <alignment horizontal="center" vertical="center" wrapText="1"/>
    </xf>
    <xf numFmtId="3" fontId="18" fillId="0" borderId="61" xfId="2" applyNumberFormat="1" applyFont="1" applyBorder="1" applyAlignment="1">
      <alignment horizontal="center" vertical="center"/>
    </xf>
    <xf numFmtId="3" fontId="18" fillId="0" borderId="62" xfId="2" applyNumberFormat="1" applyFont="1" applyBorder="1" applyAlignment="1">
      <alignment horizontal="center" vertical="center"/>
    </xf>
    <xf numFmtId="3" fontId="18" fillId="0" borderId="59" xfId="2" applyNumberFormat="1" applyFont="1" applyBorder="1" applyAlignment="1">
      <alignment horizontal="center" vertical="center"/>
    </xf>
    <xf numFmtId="3" fontId="8" fillId="4" borderId="60" xfId="1" applyNumberFormat="1" applyFont="1" applyFill="1" applyBorder="1" applyAlignment="1">
      <alignment horizontal="center" vertical="center" wrapText="1"/>
    </xf>
    <xf numFmtId="3" fontId="8" fillId="4" borderId="59" xfId="1" applyNumberFormat="1" applyFont="1" applyFill="1" applyBorder="1" applyAlignment="1">
      <alignment horizontal="center" vertical="center" wrapText="1"/>
    </xf>
    <xf numFmtId="3" fontId="18" fillId="0" borderId="60" xfId="2" applyNumberFormat="1" applyFont="1" applyBorder="1" applyAlignment="1">
      <alignment horizontal="center" vertical="center"/>
    </xf>
    <xf numFmtId="3" fontId="18" fillId="0" borderId="63" xfId="2" applyNumberFormat="1" applyFont="1" applyBorder="1" applyAlignment="1">
      <alignment horizontal="center" vertical="center"/>
    </xf>
    <xf numFmtId="3" fontId="18" fillId="0" borderId="64" xfId="2" applyNumberFormat="1" applyFont="1" applyBorder="1" applyAlignment="1">
      <alignment horizontal="center" vertical="center"/>
    </xf>
    <xf numFmtId="3" fontId="8" fillId="4" borderId="65" xfId="1" applyNumberFormat="1" applyFont="1" applyFill="1" applyBorder="1" applyAlignment="1">
      <alignment horizontal="center" vertical="center" wrapText="1"/>
    </xf>
    <xf numFmtId="3" fontId="18" fillId="0" borderId="66" xfId="2" applyNumberFormat="1" applyFont="1" applyBorder="1" applyAlignment="1">
      <alignment horizontal="center" vertical="center"/>
    </xf>
    <xf numFmtId="3" fontId="18" fillId="0" borderId="65" xfId="2" applyNumberFormat="1" applyFont="1" applyBorder="1" applyAlignment="1">
      <alignment horizontal="center" vertical="center"/>
    </xf>
    <xf numFmtId="3" fontId="8" fillId="4" borderId="66" xfId="1" applyNumberFormat="1" applyFont="1" applyFill="1" applyBorder="1" applyAlignment="1">
      <alignment horizontal="center" vertical="center" wrapText="1"/>
    </xf>
    <xf numFmtId="3" fontId="8" fillId="4" borderId="61" xfId="1" applyNumberFormat="1" applyFont="1" applyFill="1" applyBorder="1" applyAlignment="1">
      <alignment horizontal="center" vertical="center" wrapText="1"/>
    </xf>
    <xf numFmtId="3" fontId="8" fillId="4" borderId="62" xfId="1" applyNumberFormat="1" applyFont="1" applyFill="1" applyBorder="1" applyAlignment="1">
      <alignment horizontal="center" vertical="center" wrapText="1"/>
    </xf>
    <xf numFmtId="3" fontId="22" fillId="0" borderId="27" xfId="2" applyNumberFormat="1" applyFont="1" applyBorder="1" applyAlignment="1">
      <alignment horizontal="center" vertical="center"/>
    </xf>
    <xf numFmtId="3" fontId="22" fillId="0" borderId="60" xfId="2" applyNumberFormat="1" applyFont="1" applyBorder="1" applyAlignment="1">
      <alignment horizontal="center" vertical="center"/>
    </xf>
    <xf numFmtId="164" fontId="8" fillId="4" borderId="66" xfId="1" applyNumberFormat="1" applyFont="1" applyFill="1" applyBorder="1" applyAlignment="1">
      <alignment horizontal="center" vertical="center" wrapText="1"/>
    </xf>
    <xf numFmtId="3" fontId="18" fillId="0" borderId="67" xfId="2" applyNumberFormat="1" applyFont="1" applyBorder="1" applyAlignment="1">
      <alignment horizontal="center" vertical="center"/>
    </xf>
    <xf numFmtId="3" fontId="18" fillId="0" borderId="68" xfId="2" applyNumberFormat="1" applyFont="1" applyBorder="1" applyAlignment="1">
      <alignment horizontal="center" vertical="center"/>
    </xf>
    <xf numFmtId="3" fontId="8" fillId="4" borderId="69" xfId="1" applyNumberFormat="1" applyFont="1" applyFill="1" applyBorder="1" applyAlignment="1">
      <alignment horizontal="center" vertical="center" wrapText="1"/>
    </xf>
    <xf numFmtId="3" fontId="18" fillId="0" borderId="70" xfId="2" applyNumberFormat="1" applyFont="1" applyBorder="1" applyAlignment="1">
      <alignment horizontal="center" vertical="center"/>
    </xf>
    <xf numFmtId="3" fontId="8" fillId="4" borderId="6" xfId="1" applyNumberFormat="1" applyFont="1" applyFill="1" applyBorder="1" applyAlignment="1">
      <alignment horizontal="center" vertical="center" wrapText="1"/>
    </xf>
    <xf numFmtId="3" fontId="8" fillId="4" borderId="71" xfId="1" applyNumberFormat="1" applyFont="1" applyFill="1" applyBorder="1" applyAlignment="1">
      <alignment horizontal="center" vertical="center" wrapText="1"/>
    </xf>
    <xf numFmtId="3" fontId="18" fillId="0" borderId="6" xfId="2" applyNumberFormat="1" applyFont="1" applyBorder="1" applyAlignment="1">
      <alignment horizontal="center" vertical="center"/>
    </xf>
    <xf numFmtId="3" fontId="18" fillId="0" borderId="71" xfId="2" applyNumberFormat="1" applyFont="1" applyBorder="1" applyAlignment="1">
      <alignment horizontal="center" vertical="center"/>
    </xf>
    <xf numFmtId="3" fontId="18" fillId="0" borderId="72" xfId="2" applyNumberFormat="1" applyFont="1" applyBorder="1" applyAlignment="1">
      <alignment horizontal="center" vertical="center"/>
    </xf>
    <xf numFmtId="3" fontId="18" fillId="0" borderId="42" xfId="2" applyNumberFormat="1" applyFont="1" applyBorder="1" applyAlignment="1">
      <alignment horizontal="center" vertical="center"/>
    </xf>
    <xf numFmtId="3" fontId="8" fillId="4" borderId="73" xfId="1" applyNumberFormat="1" applyFont="1" applyFill="1" applyBorder="1" applyAlignment="1">
      <alignment horizontal="center" vertical="center" wrapText="1"/>
    </xf>
    <xf numFmtId="3" fontId="18" fillId="0" borderId="8" xfId="2" applyNumberFormat="1" applyFont="1" applyBorder="1" applyAlignment="1">
      <alignment horizontal="center" vertical="center"/>
    </xf>
    <xf numFmtId="3" fontId="18" fillId="0" borderId="74" xfId="2" applyNumberFormat="1" applyFont="1" applyBorder="1" applyAlignment="1">
      <alignment horizontal="center" vertical="center"/>
    </xf>
    <xf numFmtId="3" fontId="8" fillId="4" borderId="74" xfId="1" applyNumberFormat="1" applyFont="1" applyFill="1" applyBorder="1" applyAlignment="1">
      <alignment horizontal="center" vertical="center" wrapText="1"/>
    </xf>
    <xf numFmtId="3" fontId="8" fillId="4" borderId="70" xfId="1" applyNumberFormat="1" applyFont="1" applyFill="1" applyBorder="1" applyAlignment="1">
      <alignment horizontal="center" vertical="center" wrapText="1"/>
    </xf>
    <xf numFmtId="3" fontId="22" fillId="0" borderId="6" xfId="2" applyNumberFormat="1" applyFont="1" applyBorder="1" applyAlignment="1">
      <alignment horizontal="center" vertical="center"/>
    </xf>
    <xf numFmtId="3" fontId="22" fillId="0" borderId="71" xfId="2" applyNumberFormat="1" applyFont="1" applyBorder="1" applyAlignment="1">
      <alignment horizontal="center" vertical="center"/>
    </xf>
    <xf numFmtId="164" fontId="8" fillId="4" borderId="74" xfId="1" applyNumberFormat="1" applyFont="1" applyFill="1" applyBorder="1" applyAlignment="1">
      <alignment horizontal="center" vertical="center" wrapText="1"/>
    </xf>
    <xf numFmtId="3" fontId="8" fillId="4" borderId="75" xfId="1" applyNumberFormat="1" applyFont="1" applyFill="1" applyBorder="1" applyAlignment="1">
      <alignment horizontal="center" vertical="center" wrapText="1"/>
    </xf>
    <xf numFmtId="0" fontId="24" fillId="0" borderId="37" xfId="2" applyFont="1" applyBorder="1" applyAlignment="1">
      <alignment horizontal="center" vertical="center" wrapText="1"/>
    </xf>
    <xf numFmtId="0" fontId="24" fillId="0" borderId="76" xfId="2" applyFont="1" applyBorder="1" applyAlignment="1">
      <alignment horizontal="center" vertical="center" wrapText="1"/>
    </xf>
    <xf numFmtId="0" fontId="15" fillId="0" borderId="37" xfId="2" applyFont="1" applyBorder="1" applyAlignment="1">
      <alignment vertical="center"/>
    </xf>
    <xf numFmtId="0" fontId="4" fillId="3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0" fontId="2" fillId="2" borderId="5" xfId="1" applyFont="1" applyFill="1" applyBorder="1" applyAlignment="1">
      <alignment horizontal="left" vertical="center"/>
    </xf>
    <xf numFmtId="0" fontId="29" fillId="0" borderId="28" xfId="1" applyFont="1" applyBorder="1" applyAlignment="1">
      <alignment horizontal="left" vertical="center" wrapText="1"/>
    </xf>
    <xf numFmtId="0" fontId="29" fillId="0" borderId="5" xfId="1" applyFont="1" applyBorder="1" applyAlignment="1">
      <alignment horizontal="left" vertical="center" wrapText="1"/>
    </xf>
    <xf numFmtId="0" fontId="24" fillId="0" borderId="21" xfId="2" applyFont="1" applyBorder="1" applyAlignment="1">
      <alignment horizontal="center" vertical="center" wrapText="1"/>
    </xf>
    <xf numFmtId="0" fontId="24" fillId="0" borderId="20" xfId="2" applyFont="1" applyBorder="1" applyAlignment="1">
      <alignment horizontal="center" vertical="center" wrapText="1"/>
    </xf>
    <xf numFmtId="0" fontId="24" fillId="0" borderId="35" xfId="2" applyFont="1" applyBorder="1" applyAlignment="1">
      <alignment horizontal="left" vertical="center" wrapText="1"/>
    </xf>
    <xf numFmtId="0" fontId="24" fillId="0" borderId="77" xfId="2" applyFont="1" applyBorder="1" applyAlignment="1">
      <alignment horizontal="left" vertical="center" wrapText="1"/>
    </xf>
    <xf numFmtId="0" fontId="24" fillId="0" borderId="78" xfId="2" applyFont="1" applyBorder="1" applyAlignment="1">
      <alignment horizontal="left" vertical="center" wrapText="1"/>
    </xf>
    <xf numFmtId="0" fontId="17" fillId="6" borderId="6" xfId="2" applyFont="1" applyFill="1" applyBorder="1" applyAlignment="1">
      <alignment horizontal="left" vertical="center" wrapText="1"/>
    </xf>
    <xf numFmtId="0" fontId="17" fillId="6" borderId="43" xfId="2" applyFont="1" applyFill="1" applyBorder="1" applyAlignment="1">
      <alignment horizontal="left" vertical="center" wrapText="1"/>
    </xf>
    <xf numFmtId="0" fontId="17" fillId="6" borderId="44" xfId="2" applyFont="1" applyFill="1" applyBorder="1" applyAlignment="1">
      <alignment horizontal="left" vertical="center" wrapText="1"/>
    </xf>
    <xf numFmtId="1" fontId="28" fillId="0" borderId="6" xfId="2" applyNumberFormat="1" applyFont="1" applyBorder="1" applyAlignment="1">
      <alignment horizontal="left" vertical="center" wrapText="1"/>
    </xf>
    <xf numFmtId="1" fontId="28" fillId="0" borderId="43" xfId="2" applyNumberFormat="1" applyFont="1" applyBorder="1" applyAlignment="1">
      <alignment horizontal="left" vertical="center" wrapText="1"/>
    </xf>
    <xf numFmtId="1" fontId="28" fillId="0" borderId="79" xfId="2" applyNumberFormat="1" applyFont="1" applyBorder="1" applyAlignment="1">
      <alignment horizontal="left" vertical="center" wrapText="1"/>
    </xf>
    <xf numFmtId="1" fontId="28" fillId="0" borderId="73" xfId="2" applyNumberFormat="1" applyFont="1" applyBorder="1" applyAlignment="1">
      <alignment horizontal="left" vertical="center" wrapText="1"/>
    </xf>
    <xf numFmtId="1" fontId="28" fillId="0" borderId="80" xfId="2" applyNumberFormat="1" applyFont="1" applyBorder="1" applyAlignment="1">
      <alignment horizontal="left" vertical="center" wrapText="1"/>
    </xf>
    <xf numFmtId="1" fontId="28" fillId="0" borderId="81" xfId="2" applyNumberFormat="1" applyFont="1" applyBorder="1" applyAlignment="1">
      <alignment horizontal="left" vertical="center" wrapText="1"/>
    </xf>
    <xf numFmtId="0" fontId="29" fillId="0" borderId="26" xfId="1" applyFont="1" applyBorder="1" applyAlignment="1">
      <alignment horizontal="left" vertical="center" wrapText="1"/>
    </xf>
    <xf numFmtId="0" fontId="29" fillId="0" borderId="25" xfId="1" applyFont="1" applyBorder="1" applyAlignment="1">
      <alignment horizontal="left" vertical="center" wrapText="1"/>
    </xf>
    <xf numFmtId="0" fontId="25" fillId="0" borderId="22" xfId="2" applyFont="1" applyBorder="1" applyAlignment="1">
      <alignment horizontal="center" vertical="center" wrapText="1"/>
    </xf>
    <xf numFmtId="0" fontId="25" fillId="0" borderId="17" xfId="2" applyFont="1" applyBorder="1" applyAlignment="1">
      <alignment horizontal="center" vertical="center" wrapText="1"/>
    </xf>
    <xf numFmtId="0" fontId="24" fillId="0" borderId="32" xfId="2" applyFont="1" applyBorder="1" applyAlignment="1">
      <alignment horizontal="center" vertical="center" wrapText="1"/>
    </xf>
    <xf numFmtId="0" fontId="24" fillId="0" borderId="31" xfId="2" applyFont="1" applyBorder="1" applyAlignment="1">
      <alignment horizontal="center" vertical="center" wrapText="1"/>
    </xf>
    <xf numFmtId="0" fontId="24" fillId="0" borderId="30" xfId="2" applyFont="1" applyBorder="1" applyAlignment="1">
      <alignment horizontal="center" vertical="center" wrapText="1"/>
    </xf>
    <xf numFmtId="0" fontId="24" fillId="0" borderId="52" xfId="2" applyFont="1" applyBorder="1" applyAlignment="1">
      <alignment horizontal="center" vertical="center" wrapText="1"/>
    </xf>
  </cellXfs>
  <cellStyles count="3">
    <cellStyle name="Звичайний" xfId="0" builtinId="0"/>
    <cellStyle name="Обычный 4" xfId="2" xr:uid="{EEF339F0-3D3E-4CA3-AFCE-DCF59EE3C8A1}"/>
    <cellStyle name="Обычный 5" xfId="1" xr:uid="{C296F149-EEB8-43C3-8B7D-45D640CCA5A2}"/>
  </cellStyles>
  <dxfs count="123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ealthreformsupport-my.sharepoint.com/personal/nkovalenko_hrs_net_ua/Documents/Kovalenko_N/03.%20E-tools/14.%20E-tool%20-%20owners/&#1087;&#1072;&#1082;&#1077;&#1090;/&#1044;&#1056;/strt/Dataset_BENCHMAR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ealthreformsupport-my.sharepoint.com/personal/nkovalenko_hrs_net_ua/Documents/Kovalenko_N/03.%20E-tools/05.%20Pay&amp;Care/13.%20Pay&amp;Care%203.0/04.%20E_tool_Pay_Care_3_0/&#1076;&#1088;&#1072;&#1092;&#1090;&#1089;/E_tool_Pay_Care_3_0_May_12%20-%20T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 Selected indicators"/>
      <sheetName val="Structure "/>
      <sheetName val="Structure"/>
      <sheetName val="Database_main"/>
      <sheetName val="list of indicators"/>
      <sheetName val="graphs"/>
      <sheetName val="Data_Inpatient care activity"/>
      <sheetName val="graphs table, draft"/>
      <sheetName val="Matching (F20,47,66)"/>
      <sheetName val="lists"/>
      <sheetName val="database_workforce"/>
      <sheetName val="F171000_stuff by specialization"/>
      <sheetName val="Data_Stroke"/>
      <sheetName val="F470100 Hospitals+beds"/>
      <sheetName val="F470710_dispensaries (beds)"/>
      <sheetName val="Лист1"/>
      <sheetName val="F470750_day care (beds)"/>
      <sheetName val="Draft"/>
      <sheetName val="5. Refined Model"/>
      <sheetName val="F471110_1111_department (beds)"/>
      <sheetName val="Data_Age-gender pyramid"/>
      <sheetName val="Graphs_hospitalsUA"/>
      <sheetName val="Bed Profiles_UKR "/>
      <sheetName val="Bed Definitions"/>
      <sheetName val="1. General info (updated dat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Form 66  стаціонарні відділення</v>
          </cell>
          <cell r="D1" t="str">
            <v>Form 20 заклад та його підрозділи</v>
          </cell>
        </row>
        <row r="2">
          <cell r="A2" t="str">
            <v>Алергологічне для дорослих (01)</v>
          </cell>
          <cell r="D2" t="str">
            <v xml:space="preserve"> </v>
          </cell>
          <cell r="G2" t="str">
            <v>Pediatric Beds</v>
          </cell>
        </row>
        <row r="3">
          <cell r="A3" t="str">
            <v>Алергологічне для дітей (02)</v>
          </cell>
          <cell r="D3" t="str">
            <v>Акушерсько - гінекологічне 19.0</v>
          </cell>
          <cell r="G3" t="str">
            <v>Psychiatric Care Beds</v>
          </cell>
        </row>
        <row r="4">
          <cell r="A4" t="str">
            <v>Анестезіології та інтенсивної терапії для дорослих (03)</v>
          </cell>
          <cell r="D4" t="str">
            <v>Алергологічне 7.0</v>
          </cell>
          <cell r="G4" t="str">
            <v>Cardiac Care Beds</v>
          </cell>
        </row>
        <row r="5">
          <cell r="A5" t="str">
            <v>Анестезіології та інтенсивної терапії для дітей (04)</v>
          </cell>
          <cell r="D5" t="str">
            <v>Анонімного лікування наркологічних хворих 36.0</v>
          </cell>
          <cell r="G5" t="str">
            <v>Neonatal Care Beds</v>
          </cell>
        </row>
        <row r="6">
          <cell r="A6" t="str">
            <v>Гастроентерологічне для дорослих (05)</v>
          </cell>
          <cell r="D6" t="str">
            <v>Антиалкогольної пропаганди та профілактичної допомоги 38.0</v>
          </cell>
          <cell r="G6" t="str">
            <v>Obstetric Care Beds</v>
          </cell>
        </row>
        <row r="7">
          <cell r="A7" t="str">
            <v>Гастроентерологічне для дітей (06)</v>
          </cell>
          <cell r="D7" t="str">
            <v>Відділення гемосорбції 59.0</v>
          </cell>
          <cell r="G7" t="str">
            <v>Oncology Care Beds</v>
          </cell>
        </row>
        <row r="8">
          <cell r="A8" t="str">
            <v xml:space="preserve">Гематологічне для дорослих (07) </v>
          </cell>
          <cell r="D8" t="str">
            <v>Відділення нефрології та діалізу 58.0</v>
          </cell>
          <cell r="G8" t="str">
            <v>Neurological Care Beds</v>
          </cell>
        </row>
        <row r="9">
          <cell r="A9" t="str">
            <v>Гематологічне для дітей (08)</v>
          </cell>
          <cell r="D9" t="str">
            <v>Відділення статистики у складі оргметодвідділу 63.0</v>
          </cell>
        </row>
        <row r="10">
          <cell r="A10" t="str">
            <v>Генетичне (09)</v>
          </cell>
          <cell r="D10" t="str">
            <v>Відновного лікування 40.0</v>
          </cell>
        </row>
        <row r="11">
          <cell r="A11" t="str">
            <v>Гінекологічне для дорослих (10)</v>
          </cell>
          <cell r="D11" t="str">
            <v>Гастроентерологічне 5.0</v>
          </cell>
        </row>
        <row r="12">
          <cell r="A12" t="str">
            <v>Гінекологічне для дітей (11)</v>
          </cell>
          <cell r="D12" t="str">
            <v>Гематологічне 43.0</v>
          </cell>
        </row>
        <row r="13">
          <cell r="A13" t="str">
            <v>Дерматовенерологічне для дорослих (12) </v>
          </cell>
          <cell r="D13" t="str">
            <v>Гіпербаричноі оксигенації 56.0</v>
          </cell>
        </row>
        <row r="14">
          <cell r="A14" t="str">
            <v>Дерматовенерологічне для дітей (13)</v>
          </cell>
          <cell r="D14" t="str">
            <v>Голкорефлексотерапії 48.0</v>
          </cell>
        </row>
        <row r="15">
          <cell r="A15" t="str">
            <v>Діагностичне для дорослих (14)</v>
          </cell>
          <cell r="D15" t="str">
            <v>Госпрозрахункове наркологічне 34.0</v>
          </cell>
        </row>
        <row r="16">
          <cell r="A16" t="str">
            <v>Діагностичне для дітей (15)</v>
          </cell>
          <cell r="D16" t="str">
            <v>Дермато - венерологічне 39.0</v>
          </cell>
        </row>
        <row r="17">
          <cell r="A17" t="str">
            <v>Ендокринологічне для дорослих (16)</v>
          </cell>
          <cell r="D17" t="str">
            <v>Дистанційно-діагностичне 53.0</v>
          </cell>
        </row>
        <row r="18">
          <cell r="A18" t="str">
            <v>Ендокринологічне для дітей (17)</v>
          </cell>
          <cell r="D18" t="str">
            <v>Дитячі (відділення, кабінети) 23.0</v>
          </cell>
        </row>
        <row r="19">
          <cell r="A19" t="str">
            <v>Імунологічне для дорослих (18)</v>
          </cell>
          <cell r="D19" t="str">
            <v>Експертизи алкогольного сп'яніння 37.0</v>
          </cell>
        </row>
        <row r="20">
          <cell r="A20" t="str">
            <v>Імунологічне для дітей (19)</v>
          </cell>
          <cell r="D20" t="str">
            <v>Електрокардіографії та функціональної діагностики 52.0</v>
          </cell>
        </row>
        <row r="21">
          <cell r="A21" t="str">
            <v>Інфекційне для дорослих (20)</v>
          </cell>
          <cell r="D21" t="str">
            <v>Ендокринологічне 6.0</v>
          </cell>
        </row>
        <row r="22">
          <cell r="A22" t="str">
            <v>Інфекційне для дітей (21)</v>
          </cell>
          <cell r="D22" t="str">
            <v>Ендоскопії 54.0</v>
          </cell>
        </row>
        <row r="23">
          <cell r="A23" t="str">
            <v>Кардіологічне (22)</v>
          </cell>
          <cell r="D23" t="str">
            <v>Жіноча консультація 18.0</v>
          </cell>
        </row>
        <row r="24">
          <cell r="A24" t="str">
            <v>Кардіоревматологічне для дітей (23)</v>
          </cell>
          <cell r="D24" t="str">
            <v>З медичної генетики (медико-генетична консультація) 22.0</v>
          </cell>
        </row>
        <row r="25">
          <cell r="A25" t="str">
            <v>Кардіохірургічне для дорослих (24)</v>
          </cell>
          <cell r="D25" t="str">
            <v>Загальної практики (сімейної) медицини 66.0</v>
          </cell>
        </row>
        <row r="26">
          <cell r="A26" t="str">
            <v>Кардіохірургічне для дітей (25)</v>
          </cell>
          <cell r="D26" t="str">
            <v>Зубопротезне 16.0</v>
          </cell>
        </row>
        <row r="27">
          <cell r="A27" t="str">
            <v>Наркологічне для дорослих (26)</v>
          </cell>
          <cell r="D27" t="str">
            <v>Імунологічне 67.0</v>
          </cell>
        </row>
        <row r="28">
          <cell r="A28" t="str">
            <v>Наркологічне для дітей (27)</v>
          </cell>
          <cell r="D28" t="str">
            <v>Інфекційне для дітей 9.0</v>
          </cell>
        </row>
        <row r="29">
          <cell r="A29" t="str">
            <v>Неврологічне для дорослих (28)</v>
          </cell>
          <cell r="D29" t="str">
            <v>Інфекційне для дорослих 8.0</v>
          </cell>
        </row>
        <row r="30">
          <cell r="A30" t="str">
            <v>Неврологічне для дітей (29)</v>
          </cell>
          <cell r="D30" t="str">
            <v>Кардіологічне 4.0</v>
          </cell>
        </row>
        <row r="31">
          <cell r="A31" t="str">
            <v>Нейрохірургічне для дорослих (30)</v>
          </cell>
          <cell r="D31" t="str">
            <v>Комп'ютерноі томографії 50.0</v>
          </cell>
        </row>
        <row r="32">
          <cell r="A32" t="str">
            <v>Нейрохірургічне для дітей (31)</v>
          </cell>
          <cell r="D32" t="str">
            <v>Лабораторії: 68.0</v>
          </cell>
        </row>
        <row r="33">
          <cell r="A33" t="str">
            <v>Неонатологічне (32)</v>
          </cell>
          <cell r="D33" t="str">
            <v>-радіоізотопної діагностики 68.1</v>
          </cell>
        </row>
        <row r="34">
          <cell r="A34" t="str">
            <v>Нефрологічне для дорослих (33)</v>
          </cell>
          <cell r="D34" t="str">
            <v>-клініко - діагностична 68.2</v>
          </cell>
        </row>
        <row r="35">
          <cell r="A35" t="str">
            <v>Нефрологічне для дітей (34)</v>
          </cell>
          <cell r="D35" t="str">
            <v>-бактеріологічна 68.3</v>
          </cell>
        </row>
        <row r="36">
          <cell r="A36" t="str">
            <v>Онкологічне для дорослих (35)</v>
          </cell>
          <cell r="D36" t="str">
            <v>-серологічна 68.4</v>
          </cell>
        </row>
        <row r="37">
          <cell r="A37" t="str">
            <v>Онкологічне для дітей (36)</v>
          </cell>
          <cell r="D37" t="str">
            <v>-біохімічна 68.5</v>
          </cell>
        </row>
        <row r="38">
          <cell r="A38" t="str">
            <v>Опікове для дорослих (37)</v>
          </cell>
          <cell r="D38" t="str">
            <v>-цитологічна 68.6</v>
          </cell>
        </row>
        <row r="39">
          <cell r="A39" t="str">
            <v>Опікове для дітей (38)</v>
          </cell>
          <cell r="D39" t="str">
            <v>-імунологічна 68.7</v>
          </cell>
        </row>
        <row r="40">
          <cell r="A40" t="str">
            <v>Ортопедичне для дорослих (39)</v>
          </cell>
          <cell r="D40" t="str">
            <v>-генетична 68.8</v>
          </cell>
        </row>
        <row r="41">
          <cell r="A41" t="str">
            <v>Ортопедичне для дітей (40)</v>
          </cell>
          <cell r="D41" t="str">
            <v>Лікарського контролю над тими, що займаються фізичною культурою та спортом 10.0</v>
          </cell>
        </row>
        <row r="42">
          <cell r="A42" t="str">
            <v>Отоларингологічне для дорослих (41)</v>
          </cell>
          <cell r="D42" t="str">
            <v>Лікувальноі фізкультури для дітей 47.0</v>
          </cell>
        </row>
        <row r="43">
          <cell r="A43" t="str">
            <v>Отоларингологічне для дітей (42)</v>
          </cell>
          <cell r="D43" t="str">
            <v>Лікувальноі фізкультури для дорослих 46.0</v>
          </cell>
        </row>
        <row r="44">
          <cell r="A44" t="str">
            <v>Офтальмологічне для дорослих (43)</v>
          </cell>
          <cell r="D44" t="str">
            <v>Логопедичне 44.0</v>
          </cell>
        </row>
        <row r="45">
          <cell r="A45" t="str">
            <v>Офтальмологічне для дітей (44)</v>
          </cell>
          <cell r="D45" t="str">
            <v>Мануальної терапії 65.0</v>
          </cell>
        </row>
        <row r="46">
          <cell r="A46" t="str">
            <v xml:space="preserve">Паліативної допомоги (45) </v>
          </cell>
          <cell r="D46" t="str">
            <v>Наркологічне 33.0</v>
          </cell>
        </row>
        <row r="47">
          <cell r="A47" t="str">
            <v>Патології вагітних (46)</v>
          </cell>
          <cell r="D47" t="str">
            <v>Наркологічне для підлітків 35.0</v>
          </cell>
        </row>
        <row r="48">
          <cell r="A48" t="str">
            <v>Педіатричне (47)</v>
          </cell>
          <cell r="D48" t="str">
            <v>Неврологічне 29.0</v>
          </cell>
        </row>
        <row r="49">
          <cell r="A49" t="str">
            <v>Пологове (48)</v>
          </cell>
          <cell r="D49" t="str">
            <v>Оглядовий 20.0</v>
          </cell>
        </row>
        <row r="50">
          <cell r="A50" t="str">
            <v>Проктологічне (49)</v>
          </cell>
          <cell r="D50" t="str">
            <v>Онкологічне 14.0</v>
          </cell>
        </row>
        <row r="51">
          <cell r="A51" t="str">
            <v xml:space="preserve">Променевої патології (50) </v>
          </cell>
          <cell r="D51" t="str">
            <v>Ортодонтичне 17.0</v>
          </cell>
        </row>
        <row r="52">
          <cell r="A52" t="str">
            <v>Психіатричне (психоневрологічне) для дорослих (51)</v>
          </cell>
          <cell r="D52" t="str">
            <v>Отоларингологічне 26.0</v>
          </cell>
        </row>
        <row r="53">
          <cell r="A53" t="str">
            <v>Психіатричне (психоневрологічне) для дітей (52)</v>
          </cell>
          <cell r="D53" t="str">
            <v>Офтальмологічне 25.0</v>
          </cell>
        </row>
        <row r="54">
          <cell r="A54" t="str">
            <v>Психосоматичне (53)</v>
          </cell>
          <cell r="D54" t="str">
            <v>Патолого-анатомічне 60.0</v>
          </cell>
        </row>
        <row r="55">
          <cell r="A55" t="str">
            <v>Пульмонологічне для дорослих (54)</v>
          </cell>
          <cell r="D55" t="str">
            <v>Переливання крові 57.0</v>
          </cell>
        </row>
        <row r="56">
          <cell r="A56" t="str">
            <v>Пульмонологічне для дітей (55)</v>
          </cell>
          <cell r="D56" t="str">
            <v>Підліткове  1.0</v>
          </cell>
        </row>
        <row r="57">
          <cell r="A57" t="str">
            <v>Радіологічне та рентгенологічне (56)</v>
          </cell>
          <cell r="D57" t="str">
            <v>Профілактики 41.0</v>
          </cell>
        </row>
        <row r="58">
          <cell r="A58" t="str">
            <v>Реабілітаційне для дорослих (57)</v>
          </cell>
          <cell r="D58" t="str">
            <v>Психіатричне 30.0</v>
          </cell>
        </row>
        <row r="59">
          <cell r="A59" t="str">
            <v>Реабілітаційне для дітей (58)</v>
          </cell>
          <cell r="D59" t="str">
            <v>Психоендокринологічне 32.0</v>
          </cell>
        </row>
        <row r="60">
          <cell r="A60" t="str">
            <v>Ревматологічне для дорослих (59)</v>
          </cell>
          <cell r="D60" t="str">
            <v>Психотерапевтичне 31.0</v>
          </cell>
        </row>
        <row r="61">
          <cell r="A61" t="str">
            <v>Ревматологічне для дітей (60)</v>
          </cell>
          <cell r="D61" t="str">
            <v>Пульмонологічне 2.0</v>
          </cell>
        </row>
        <row r="62">
          <cell r="A62" t="str">
            <v>Стоматологічне для дорослих (61)</v>
          </cell>
          <cell r="D62" t="str">
            <v>Пункт(відділення)невідкладної мед. допомоги 42.0</v>
          </cell>
        </row>
        <row r="63">
          <cell r="A63" t="str">
            <v>Стоматологічне для дітей (62)</v>
          </cell>
          <cell r="D63" t="str">
            <v>-дорослому населенню 42.1</v>
          </cell>
        </row>
        <row r="64">
          <cell r="A64" t="str">
            <v>Терапевтичне для дорослих (63)</v>
          </cell>
          <cell r="D64" t="str">
            <v>-дитячому населенню 42.2</v>
          </cell>
        </row>
        <row r="65">
          <cell r="A65" t="str">
            <v>Терапевтичне для дітей (64)</v>
          </cell>
          <cell r="D65" t="str">
            <v>Радіологічне (променевоі терапії) 61.0</v>
          </cell>
        </row>
        <row r="66">
          <cell r="A66" t="str">
            <v>Токсикологічне для дорослих (65)</v>
          </cell>
          <cell r="D66" t="str">
            <v>Ревматологічне 3.0</v>
          </cell>
        </row>
        <row r="67">
          <cell r="A67" t="str">
            <v>Токсикологічне для дітей (66)</v>
          </cell>
          <cell r="D67" t="str">
            <v>Рентгенологічне 49.0</v>
          </cell>
        </row>
        <row r="68">
          <cell r="A68" t="str">
            <v>Торакальної хірургії для дорослих (67)</v>
          </cell>
          <cell r="D68" t="str">
            <v>Соціально - правовий 64.0</v>
          </cell>
        </row>
        <row r="69">
          <cell r="A69" t="str">
            <v>Торакальної хірургії для дітей (68)</v>
          </cell>
          <cell r="D69" t="str">
            <v>Статистики 62.0</v>
          </cell>
        </row>
        <row r="70">
          <cell r="A70" t="str">
            <v>Травматологічне для дорослих (69)</v>
          </cell>
          <cell r="D70" t="str">
            <v>Стоматологічне (зуболікарське) 15.0</v>
          </cell>
        </row>
        <row r="71">
          <cell r="A71" t="str">
            <v>Травматологічне для дітей (70)</v>
          </cell>
          <cell r="D71" t="str">
            <v>Сурдологічне 27.0</v>
          </cell>
        </row>
        <row r="72">
          <cell r="A72" t="str">
            <v>Трансплантології (71)</v>
          </cell>
          <cell r="D72" t="str">
            <v>Травматологічне (ортопедичне) для дітей 12.0</v>
          </cell>
        </row>
        <row r="73">
          <cell r="A73" t="str">
            <v>Туберкульозне для дорослих (72)</v>
          </cell>
          <cell r="D73" t="str">
            <v>Травматологічне (ортопедичне) для дорослих 11.0</v>
          </cell>
        </row>
        <row r="74">
          <cell r="A74" t="str">
            <v>Туберкульозне для дітей (73)</v>
          </cell>
          <cell r="D74" t="str">
            <v>Ультразвуковоі діагностики 55.0</v>
          </cell>
        </row>
        <row r="75">
          <cell r="A75" t="str">
            <v>Урологічне для дорослих (74)</v>
          </cell>
          <cell r="D75" t="str">
            <v>Урологічне 13.0</v>
          </cell>
        </row>
        <row r="76">
          <cell r="A76" t="str">
            <v>Урологічне для дітей (75)</v>
          </cell>
          <cell r="D76" t="str">
            <v>Фізіотерапевтичне 45.0</v>
          </cell>
        </row>
        <row r="77">
          <cell r="A77" t="str">
            <v>Фізіотерапевтичне для дорослих (76)</v>
          </cell>
          <cell r="D77" t="str">
            <v>Флюорографічне 51.0</v>
          </cell>
        </row>
        <row r="78">
          <cell r="A78" t="str">
            <v>Фізіотерапевтичне для дітей (77)</v>
          </cell>
          <cell r="D78" t="str">
            <v>Фтизіатричне 28.0</v>
          </cell>
        </row>
        <row r="79">
          <cell r="A79" t="str">
            <v>Хірургічне для дорослих (78)</v>
          </cell>
          <cell r="D79" t="str">
            <v>Центр (кабінет) планування сім'ї та репродукції людини 21.0</v>
          </cell>
        </row>
        <row r="80">
          <cell r="A80" t="str">
            <v>Хірургічне для дітей (79)</v>
          </cell>
          <cell r="D80" t="str">
            <v>Щеплення 24.0</v>
          </cell>
        </row>
        <row r="81">
          <cell r="A81" t="str">
            <v>Шкірно-венерологічне для дорослих (80)</v>
          </cell>
        </row>
        <row r="82">
          <cell r="A82" t="str">
            <v>Шкірно-венерологічне для дітей (81)</v>
          </cell>
        </row>
        <row r="83">
          <cell r="A83" t="str">
            <v>Лепрозорій (82)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">
          <cell r="B1" t="str">
            <v>United nations population division. Department of Economyc and Social Affairs. World Population Prospects 2019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Загальне"/>
      <sheetName val="Перелік_послуг"/>
      <sheetName val="Мед_персонал"/>
      <sheetName val="Вхідні_дані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Підсумок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G2">
            <v>0.22</v>
          </cell>
        </row>
        <row r="3">
          <cell r="G3">
            <v>8.4099999999999994E-2</v>
          </cell>
        </row>
        <row r="38">
          <cell r="C38" t="str">
            <v>І. Внутрішні хвороби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0A98D-BD7E-4A7D-AD6D-CB1BF266E887}">
  <sheetPr>
    <tabColor rgb="FFFFFF00"/>
  </sheetPr>
  <dimension ref="A1:J19"/>
  <sheetViews>
    <sheetView tabSelected="1" zoomScale="80" zoomScaleNormal="80" workbookViewId="0">
      <pane xSplit="2" ySplit="8" topLeftCell="C9" activePane="bottomRight" state="frozen"/>
      <selection activeCell="F16" sqref="F16"/>
      <selection pane="topRight" activeCell="F16" sqref="F16"/>
      <selection pane="bottomLeft" activeCell="F16" sqref="F16"/>
      <selection pane="bottomRight" activeCell="A3" sqref="A3"/>
    </sheetView>
  </sheetViews>
  <sheetFormatPr defaultColWidth="8.85546875" defaultRowHeight="16.5" x14ac:dyDescent="0.25"/>
  <cols>
    <col min="1" max="1" width="8.85546875" style="2"/>
    <col min="2" max="2" width="45.5703125" style="2" customWidth="1"/>
    <col min="3" max="3" width="35.7109375" style="3" customWidth="1"/>
    <col min="4" max="16384" width="8.85546875" style="2"/>
  </cols>
  <sheetData>
    <row r="1" spans="1:10" s="1" customFormat="1" ht="19.899999999999999" customHeight="1" x14ac:dyDescent="0.25">
      <c r="A1" s="169" t="s">
        <v>86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0" ht="19.899999999999999" customHeight="1" x14ac:dyDescent="0.25">
      <c r="B2" s="3"/>
      <c r="C2" s="2"/>
    </row>
    <row r="3" spans="1:10" ht="87.75" customHeight="1" x14ac:dyDescent="0.25">
      <c r="A3" s="2" t="s">
        <v>89</v>
      </c>
      <c r="B3" s="168" t="s">
        <v>0</v>
      </c>
      <c r="C3" s="168"/>
      <c r="F3" s="2" t="s">
        <v>85</v>
      </c>
    </row>
    <row r="4" spans="1:10" ht="23.25" thickBot="1" x14ac:dyDescent="0.3">
      <c r="B4" s="4"/>
      <c r="C4" s="4"/>
    </row>
    <row r="5" spans="1:10" ht="38.450000000000003" customHeight="1" x14ac:dyDescent="0.25">
      <c r="B5" s="5" t="s">
        <v>1</v>
      </c>
      <c r="C5" s="6"/>
    </row>
    <row r="6" spans="1:10" ht="36" customHeight="1" thickBot="1" x14ac:dyDescent="0.3">
      <c r="B6" s="7" t="s">
        <v>2</v>
      </c>
      <c r="C6" s="8"/>
    </row>
    <row r="7" spans="1:10" ht="23.25" thickBot="1" x14ac:dyDescent="0.3">
      <c r="B7" s="4"/>
      <c r="C7" s="4"/>
    </row>
    <row r="8" spans="1:10" ht="45" x14ac:dyDescent="0.25">
      <c r="B8" s="112" t="s">
        <v>84</v>
      </c>
      <c r="C8" s="105" t="s">
        <v>82</v>
      </c>
    </row>
    <row r="9" spans="1:10" ht="46.15" customHeight="1" x14ac:dyDescent="0.25">
      <c r="B9" s="106" t="s">
        <v>3</v>
      </c>
      <c r="C9" s="107"/>
    </row>
    <row r="10" spans="1:10" ht="31.9" customHeight="1" x14ac:dyDescent="0.25">
      <c r="B10" s="106" t="s">
        <v>4</v>
      </c>
      <c r="C10" s="107"/>
    </row>
    <row r="11" spans="1:10" ht="31.9" customHeight="1" x14ac:dyDescent="0.25">
      <c r="B11" s="106" t="s">
        <v>5</v>
      </c>
      <c r="C11" s="107"/>
    </row>
    <row r="12" spans="1:10" ht="34.9" customHeight="1" x14ac:dyDescent="0.25">
      <c r="B12" s="106" t="s">
        <v>6</v>
      </c>
      <c r="C12" s="107"/>
    </row>
    <row r="13" spans="1:10" ht="55.5" customHeight="1" x14ac:dyDescent="0.25">
      <c r="B13" s="106" t="s">
        <v>7</v>
      </c>
      <c r="C13" s="108"/>
    </row>
    <row r="14" spans="1:10" ht="88.5" customHeight="1" x14ac:dyDescent="0.25">
      <c r="B14" s="109" t="s">
        <v>8</v>
      </c>
      <c r="C14" s="108"/>
    </row>
    <row r="15" spans="1:10" ht="40.5" customHeight="1" x14ac:dyDescent="0.25">
      <c r="B15" s="106" t="s">
        <v>9</v>
      </c>
      <c r="C15" s="108"/>
    </row>
    <row r="16" spans="1:10" x14ac:dyDescent="0.25">
      <c r="B16" s="106" t="s">
        <v>10</v>
      </c>
      <c r="C16" s="107"/>
    </row>
    <row r="17" spans="2:3" ht="45" customHeight="1" x14ac:dyDescent="0.25">
      <c r="B17" s="106" t="s">
        <v>11</v>
      </c>
      <c r="C17" s="107"/>
    </row>
    <row r="18" spans="2:3" ht="37.15" customHeight="1" x14ac:dyDescent="0.25">
      <c r="B18" s="106" t="s">
        <v>12</v>
      </c>
      <c r="C18" s="107"/>
    </row>
    <row r="19" spans="2:3" ht="45.6" customHeight="1" thickBot="1" x14ac:dyDescent="0.3">
      <c r="B19" s="110" t="s">
        <v>13</v>
      </c>
      <c r="C19" s="111" t="s">
        <v>14</v>
      </c>
    </row>
  </sheetData>
  <mergeCells count="2">
    <mergeCell ref="B3:C3"/>
    <mergeCell ref="A1:J1"/>
  </mergeCells>
  <conditionalFormatting sqref="C9">
    <cfRule type="notContainsBlanks" dxfId="122" priority="111">
      <formula>LEN(TRIM(C9))&gt;0</formula>
    </cfRule>
  </conditionalFormatting>
  <conditionalFormatting sqref="C10">
    <cfRule type="notContainsBlanks" dxfId="121" priority="110">
      <formula>LEN(TRIM(C10))&gt;0</formula>
    </cfRule>
  </conditionalFormatting>
  <conditionalFormatting sqref="C6">
    <cfRule type="notContainsBlanks" dxfId="120" priority="109">
      <formula>LEN(TRIM(C6))&gt;0</formula>
    </cfRule>
  </conditionalFormatting>
  <conditionalFormatting sqref="C11">
    <cfRule type="notContainsBlanks" dxfId="119" priority="108">
      <formula>LEN(TRIM(C11))&gt;0</formula>
    </cfRule>
  </conditionalFormatting>
  <conditionalFormatting sqref="C12:C14">
    <cfRule type="notContainsBlanks" dxfId="118" priority="107">
      <formula>LEN(TRIM(C12))&gt;0</formula>
    </cfRule>
  </conditionalFormatting>
  <conditionalFormatting sqref="C15">
    <cfRule type="notContainsBlanks" dxfId="117" priority="106">
      <formula>LEN(TRIM(C15))&gt;0</formula>
    </cfRule>
  </conditionalFormatting>
  <conditionalFormatting sqref="C16">
    <cfRule type="notContainsBlanks" dxfId="116" priority="105">
      <formula>LEN(TRIM(C16))&gt;0</formula>
    </cfRule>
  </conditionalFormatting>
  <conditionalFormatting sqref="C17">
    <cfRule type="notContainsBlanks" dxfId="115" priority="104">
      <formula>LEN(TRIM(C17))&gt;0</formula>
    </cfRule>
  </conditionalFormatting>
  <conditionalFormatting sqref="C18">
    <cfRule type="notContainsBlanks" dxfId="114" priority="103">
      <formula>LEN(TRIM(C18))&gt;0</formula>
    </cfRule>
  </conditionalFormatting>
  <conditionalFormatting sqref="C19">
    <cfRule type="notContainsBlanks" dxfId="113" priority="102">
      <formula>LEN(TRIM(C19))&gt;0</formula>
    </cfRule>
  </conditionalFormatting>
  <conditionalFormatting sqref="C5">
    <cfRule type="notContainsBlanks" dxfId="112" priority="74">
      <formula>LEN(TRIM(C5))&gt;0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A330C-2671-4164-93F7-5FD535EF2161}">
  <sheetPr>
    <tabColor rgb="FFFFFF00"/>
  </sheetPr>
  <dimension ref="A1:W747"/>
  <sheetViews>
    <sheetView zoomScale="60" zoomScaleNormal="60" workbookViewId="0">
      <pane xSplit="2" ySplit="10" topLeftCell="C11" activePane="bottomRight" state="frozen"/>
      <selection pane="topRight" activeCell="C1" sqref="C1"/>
      <selection pane="bottomLeft" activeCell="A7" sqref="A7"/>
      <selection pane="bottomRight" activeCell="A3" sqref="A3"/>
    </sheetView>
  </sheetViews>
  <sheetFormatPr defaultColWidth="14" defaultRowHeight="15" customHeight="1" outlineLevelRow="1" x14ac:dyDescent="0.25"/>
  <cols>
    <col min="1" max="1" width="11.140625" style="14" customWidth="1"/>
    <col min="2" max="2" width="70.7109375" style="13" customWidth="1"/>
    <col min="3" max="3" width="16.42578125" style="11" customWidth="1"/>
    <col min="4" max="4" width="16.5703125" style="11" customWidth="1"/>
    <col min="5" max="6" width="16.42578125" style="11" customWidth="1"/>
    <col min="7" max="7" width="16.42578125" style="10" customWidth="1"/>
    <col min="8" max="16" width="16.42578125" style="9" customWidth="1"/>
    <col min="17" max="17" width="16.42578125" style="12" customWidth="1"/>
    <col min="18" max="16384" width="14" style="9"/>
  </cols>
  <sheetData>
    <row r="1" spans="1:23" s="102" customFormat="1" ht="28.5" customHeight="1" x14ac:dyDescent="0.25">
      <c r="A1" s="170" t="s">
        <v>86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</row>
    <row r="2" spans="1:23" s="98" customFormat="1" ht="15" customHeight="1" x14ac:dyDescent="0.3">
      <c r="A2" s="87"/>
      <c r="B2" s="100"/>
      <c r="C2" s="100"/>
      <c r="D2" s="100"/>
      <c r="E2" s="100"/>
      <c r="F2" s="100"/>
      <c r="G2" s="99"/>
      <c r="H2" s="99"/>
      <c r="I2" s="99"/>
      <c r="J2" s="99"/>
      <c r="K2" s="99"/>
      <c r="L2" s="99"/>
      <c r="M2" s="99"/>
      <c r="N2" s="99"/>
      <c r="O2" s="99"/>
      <c r="P2" s="99"/>
      <c r="Q2" s="101"/>
    </row>
    <row r="3" spans="1:23" s="97" customFormat="1" ht="116.45" customHeight="1" x14ac:dyDescent="0.25">
      <c r="A3" s="87"/>
      <c r="B3" s="178" t="s">
        <v>81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80"/>
    </row>
    <row r="4" spans="1:23" s="18" customFormat="1" ht="18.75" customHeight="1" thickBot="1" x14ac:dyDescent="0.3">
      <c r="A4" s="87"/>
      <c r="B4" s="96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5"/>
      <c r="R4" s="167"/>
      <c r="S4" s="167"/>
      <c r="T4" s="167"/>
      <c r="U4" s="167"/>
      <c r="V4" s="167"/>
    </row>
    <row r="5" spans="1:23" s="91" customFormat="1" ht="30" customHeight="1" x14ac:dyDescent="0.25">
      <c r="A5" s="93"/>
      <c r="B5" s="92"/>
      <c r="C5" s="175" t="s">
        <v>83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7"/>
      <c r="W5" s="103"/>
    </row>
    <row r="6" spans="1:23" s="88" customFormat="1" ht="39.75" customHeight="1" x14ac:dyDescent="0.25">
      <c r="A6" s="90"/>
      <c r="B6" s="89"/>
      <c r="C6" s="171" t="s">
        <v>80</v>
      </c>
      <c r="D6" s="172"/>
      <c r="E6" s="181">
        <f>Загальне_ПМД_№_!C9</f>
        <v>0</v>
      </c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3"/>
      <c r="W6" s="104"/>
    </row>
    <row r="7" spans="1:23" s="88" customFormat="1" ht="26.25" customHeight="1" thickBot="1" x14ac:dyDescent="0.3">
      <c r="A7" s="90"/>
      <c r="B7" s="89"/>
      <c r="C7" s="187" t="s">
        <v>4</v>
      </c>
      <c r="D7" s="188"/>
      <c r="E7" s="184">
        <f>Загальне_ПМД_№_!C10</f>
        <v>0</v>
      </c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6"/>
      <c r="W7" s="104"/>
    </row>
    <row r="8" spans="1:23" s="18" customFormat="1" ht="15" customHeight="1" thickBot="1" x14ac:dyDescent="0.3">
      <c r="A8" s="87"/>
      <c r="B8" s="86"/>
      <c r="C8" s="84"/>
      <c r="D8" s="84"/>
      <c r="E8" s="84"/>
      <c r="F8" s="84"/>
      <c r="G8" s="84"/>
      <c r="H8" s="83"/>
      <c r="I8" s="83"/>
      <c r="J8" s="83"/>
      <c r="K8" s="83"/>
      <c r="L8" s="83"/>
      <c r="M8" s="83"/>
      <c r="N8" s="83"/>
      <c r="O8" s="83"/>
      <c r="P8" s="83"/>
      <c r="Q8" s="85"/>
      <c r="R8" s="21"/>
      <c r="S8" s="21"/>
      <c r="T8" s="21"/>
      <c r="U8" s="21"/>
      <c r="V8" s="21"/>
    </row>
    <row r="9" spans="1:23" s="18" customFormat="1" ht="33" customHeight="1" x14ac:dyDescent="0.25">
      <c r="A9" s="82"/>
      <c r="B9" s="189" t="s">
        <v>79</v>
      </c>
      <c r="C9" s="191" t="s">
        <v>78</v>
      </c>
      <c r="D9" s="192"/>
      <c r="E9" s="192"/>
      <c r="F9" s="192"/>
      <c r="G9" s="193"/>
      <c r="H9" s="194" t="s">
        <v>77</v>
      </c>
      <c r="I9" s="173"/>
      <c r="J9" s="173"/>
      <c r="K9" s="173"/>
      <c r="L9" s="173"/>
      <c r="M9" s="173" t="s">
        <v>88</v>
      </c>
      <c r="N9" s="173"/>
      <c r="O9" s="173"/>
      <c r="P9" s="173"/>
      <c r="Q9" s="174"/>
      <c r="R9" s="173" t="s">
        <v>87</v>
      </c>
      <c r="S9" s="173"/>
      <c r="T9" s="173"/>
      <c r="U9" s="173"/>
      <c r="V9" s="174"/>
    </row>
    <row r="10" spans="1:23" s="18" customFormat="1" ht="39" customHeight="1" thickBot="1" x14ac:dyDescent="0.3">
      <c r="A10" s="82"/>
      <c r="B10" s="190"/>
      <c r="C10" s="127" t="s">
        <v>76</v>
      </c>
      <c r="D10" s="81" t="s">
        <v>75</v>
      </c>
      <c r="E10" s="81" t="s">
        <v>74</v>
      </c>
      <c r="F10" s="81" t="s">
        <v>73</v>
      </c>
      <c r="G10" s="128" t="s">
        <v>72</v>
      </c>
      <c r="H10" s="113" t="s">
        <v>76</v>
      </c>
      <c r="I10" s="81" t="s">
        <v>75</v>
      </c>
      <c r="J10" s="81" t="s">
        <v>74</v>
      </c>
      <c r="K10" s="81" t="s">
        <v>73</v>
      </c>
      <c r="L10" s="81" t="s">
        <v>72</v>
      </c>
      <c r="M10" s="165" t="s">
        <v>76</v>
      </c>
      <c r="N10" s="165" t="s">
        <v>75</v>
      </c>
      <c r="O10" s="165" t="s">
        <v>74</v>
      </c>
      <c r="P10" s="165" t="s">
        <v>73</v>
      </c>
      <c r="Q10" s="166" t="s">
        <v>72</v>
      </c>
      <c r="R10" s="81" t="s">
        <v>76</v>
      </c>
      <c r="S10" s="81" t="s">
        <v>75</v>
      </c>
      <c r="T10" s="81" t="s">
        <v>74</v>
      </c>
      <c r="U10" s="81" t="s">
        <v>73</v>
      </c>
      <c r="V10" s="80" t="s">
        <v>72</v>
      </c>
    </row>
    <row r="11" spans="1:23" s="18" customFormat="1" ht="48.6" customHeight="1" x14ac:dyDescent="0.25">
      <c r="A11" s="75">
        <v>1</v>
      </c>
      <c r="B11" s="43" t="s">
        <v>71</v>
      </c>
      <c r="C11" s="129" t="s">
        <v>15</v>
      </c>
      <c r="D11" s="42" t="s">
        <v>15</v>
      </c>
      <c r="E11" s="42" t="s">
        <v>15</v>
      </c>
      <c r="F11" s="42" t="s">
        <v>15</v>
      </c>
      <c r="G11" s="130">
        <f>G12+G13+G14</f>
        <v>0</v>
      </c>
      <c r="H11" s="114" t="s">
        <v>15</v>
      </c>
      <c r="I11" s="42" t="s">
        <v>15</v>
      </c>
      <c r="J11" s="42" t="s">
        <v>15</v>
      </c>
      <c r="K11" s="42" t="s">
        <v>15</v>
      </c>
      <c r="L11" s="149">
        <f>L12+L13+L14</f>
        <v>0</v>
      </c>
      <c r="M11" s="67" t="s">
        <v>15</v>
      </c>
      <c r="N11" s="66" t="s">
        <v>15</v>
      </c>
      <c r="O11" s="66" t="s">
        <v>15</v>
      </c>
      <c r="P11" s="66" t="s">
        <v>15</v>
      </c>
      <c r="Q11" s="65">
        <f>Q12+Q13+Q14</f>
        <v>0</v>
      </c>
      <c r="R11" s="114" t="s">
        <v>15</v>
      </c>
      <c r="S11" s="42" t="s">
        <v>15</v>
      </c>
      <c r="T11" s="42" t="s">
        <v>15</v>
      </c>
      <c r="U11" s="42" t="s">
        <v>15</v>
      </c>
      <c r="V11" s="41">
        <f>V12+V13+V14</f>
        <v>0</v>
      </c>
    </row>
    <row r="12" spans="1:23" s="18" customFormat="1" ht="36" customHeight="1" outlineLevel="1" x14ac:dyDescent="0.25">
      <c r="A12" s="75"/>
      <c r="B12" s="56" t="s">
        <v>67</v>
      </c>
      <c r="C12" s="63" t="s">
        <v>15</v>
      </c>
      <c r="D12" s="39" t="s">
        <v>15</v>
      </c>
      <c r="E12" s="39" t="s">
        <v>15</v>
      </c>
      <c r="F12" s="39" t="s">
        <v>15</v>
      </c>
      <c r="G12" s="62"/>
      <c r="H12" s="115" t="s">
        <v>15</v>
      </c>
      <c r="I12" s="39" t="s">
        <v>15</v>
      </c>
      <c r="J12" s="39" t="s">
        <v>15</v>
      </c>
      <c r="K12" s="39" t="s">
        <v>15</v>
      </c>
      <c r="L12" s="150"/>
      <c r="M12" s="63" t="s">
        <v>15</v>
      </c>
      <c r="N12" s="39" t="s">
        <v>15</v>
      </c>
      <c r="O12" s="39" t="s">
        <v>15</v>
      </c>
      <c r="P12" s="39" t="s">
        <v>15</v>
      </c>
      <c r="Q12" s="62"/>
      <c r="R12" s="115" t="s">
        <v>15</v>
      </c>
      <c r="S12" s="39" t="s">
        <v>15</v>
      </c>
      <c r="T12" s="39" t="s">
        <v>15</v>
      </c>
      <c r="U12" s="39" t="s">
        <v>15</v>
      </c>
      <c r="V12" s="48"/>
    </row>
    <row r="13" spans="1:23" s="18" customFormat="1" ht="36" customHeight="1" outlineLevel="1" x14ac:dyDescent="0.25">
      <c r="A13" s="75"/>
      <c r="B13" s="56" t="s">
        <v>66</v>
      </c>
      <c r="C13" s="63" t="s">
        <v>15</v>
      </c>
      <c r="D13" s="39" t="s">
        <v>15</v>
      </c>
      <c r="E13" s="39" t="s">
        <v>15</v>
      </c>
      <c r="F13" s="39" t="s">
        <v>15</v>
      </c>
      <c r="G13" s="62"/>
      <c r="H13" s="115" t="s">
        <v>15</v>
      </c>
      <c r="I13" s="39" t="s">
        <v>15</v>
      </c>
      <c r="J13" s="39" t="s">
        <v>15</v>
      </c>
      <c r="K13" s="39" t="s">
        <v>15</v>
      </c>
      <c r="L13" s="150"/>
      <c r="M13" s="63" t="s">
        <v>15</v>
      </c>
      <c r="N13" s="39" t="s">
        <v>15</v>
      </c>
      <c r="O13" s="39" t="s">
        <v>15</v>
      </c>
      <c r="P13" s="39" t="s">
        <v>15</v>
      </c>
      <c r="Q13" s="62"/>
      <c r="R13" s="115" t="s">
        <v>15</v>
      </c>
      <c r="S13" s="39" t="s">
        <v>15</v>
      </c>
      <c r="T13" s="39" t="s">
        <v>15</v>
      </c>
      <c r="U13" s="39" t="s">
        <v>15</v>
      </c>
      <c r="V13" s="48"/>
    </row>
    <row r="14" spans="1:23" s="18" customFormat="1" ht="29.25" customHeight="1" outlineLevel="1" thickBot="1" x14ac:dyDescent="0.3">
      <c r="A14" s="75"/>
      <c r="B14" s="55" t="s">
        <v>65</v>
      </c>
      <c r="C14" s="131" t="s">
        <v>15</v>
      </c>
      <c r="D14" s="35" t="s">
        <v>15</v>
      </c>
      <c r="E14" s="35" t="s">
        <v>15</v>
      </c>
      <c r="F14" s="35" t="s">
        <v>15</v>
      </c>
      <c r="G14" s="132"/>
      <c r="H14" s="116" t="s">
        <v>15</v>
      </c>
      <c r="I14" s="35" t="s">
        <v>15</v>
      </c>
      <c r="J14" s="35" t="s">
        <v>15</v>
      </c>
      <c r="K14" s="35" t="s">
        <v>15</v>
      </c>
      <c r="L14" s="151"/>
      <c r="M14" s="131" t="s">
        <v>15</v>
      </c>
      <c r="N14" s="35" t="s">
        <v>15</v>
      </c>
      <c r="O14" s="35" t="s">
        <v>15</v>
      </c>
      <c r="P14" s="35" t="s">
        <v>15</v>
      </c>
      <c r="Q14" s="132"/>
      <c r="R14" s="116" t="s">
        <v>15</v>
      </c>
      <c r="S14" s="35" t="s">
        <v>15</v>
      </c>
      <c r="T14" s="35" t="s">
        <v>15</v>
      </c>
      <c r="U14" s="35" t="s">
        <v>15</v>
      </c>
      <c r="V14" s="79"/>
    </row>
    <row r="15" spans="1:23" s="18" customFormat="1" ht="57.75" customHeight="1" x14ac:dyDescent="0.25">
      <c r="A15" s="75">
        <v>2</v>
      </c>
      <c r="B15" s="43" t="s">
        <v>70</v>
      </c>
      <c r="C15" s="129">
        <f>C16+C17+C18</f>
        <v>0</v>
      </c>
      <c r="D15" s="42">
        <f>D16+D17+D18</f>
        <v>0</v>
      </c>
      <c r="E15" s="42">
        <f>E16+E17+E18</f>
        <v>0</v>
      </c>
      <c r="F15" s="42">
        <f>F16+F17+F18</f>
        <v>0</v>
      </c>
      <c r="G15" s="130">
        <f>F15</f>
        <v>0</v>
      </c>
      <c r="H15" s="114">
        <f>H16+H17+H18</f>
        <v>0</v>
      </c>
      <c r="I15" s="42">
        <f>I16+I17+I18</f>
        <v>0</v>
      </c>
      <c r="J15" s="42">
        <f>J16+J17+J18</f>
        <v>0</v>
      </c>
      <c r="K15" s="42">
        <f>K16+K17+K18</f>
        <v>0</v>
      </c>
      <c r="L15" s="149">
        <f>K15</f>
        <v>0</v>
      </c>
      <c r="M15" s="129">
        <f>M16+M17+M18</f>
        <v>0</v>
      </c>
      <c r="N15" s="42">
        <f>N16+N17+N18</f>
        <v>0</v>
      </c>
      <c r="O15" s="42">
        <f>O16+O17+O18</f>
        <v>0</v>
      </c>
      <c r="P15" s="42">
        <f>P16+P17+P18</f>
        <v>0</v>
      </c>
      <c r="Q15" s="130">
        <f>P15</f>
        <v>0</v>
      </c>
      <c r="R15" s="114">
        <f>R16+R17+R18</f>
        <v>0</v>
      </c>
      <c r="S15" s="42">
        <f>S16+S17+S18</f>
        <v>0</v>
      </c>
      <c r="T15" s="42">
        <f>T16+T17+T18</f>
        <v>0</v>
      </c>
      <c r="U15" s="42">
        <f>U16+U17+U18</f>
        <v>0</v>
      </c>
      <c r="V15" s="41">
        <f>U15</f>
        <v>0</v>
      </c>
    </row>
    <row r="16" spans="1:23" s="18" customFormat="1" ht="36.75" customHeight="1" outlineLevel="1" x14ac:dyDescent="0.25">
      <c r="A16" s="75"/>
      <c r="B16" s="56" t="s">
        <v>67</v>
      </c>
      <c r="C16" s="77"/>
      <c r="D16" s="38"/>
      <c r="E16" s="38"/>
      <c r="F16" s="38"/>
      <c r="G16" s="76">
        <f>F16</f>
        <v>0</v>
      </c>
      <c r="H16" s="117"/>
      <c r="I16" s="38"/>
      <c r="J16" s="38"/>
      <c r="K16" s="38"/>
      <c r="L16" s="152">
        <f>K16</f>
        <v>0</v>
      </c>
      <c r="M16" s="77"/>
      <c r="N16" s="38"/>
      <c r="O16" s="38"/>
      <c r="P16" s="38"/>
      <c r="Q16" s="76">
        <f>P16</f>
        <v>0</v>
      </c>
      <c r="R16" s="117"/>
      <c r="S16" s="38"/>
      <c r="T16" s="38"/>
      <c r="U16" s="38"/>
      <c r="V16" s="37">
        <f>U16</f>
        <v>0</v>
      </c>
    </row>
    <row r="17" spans="1:22" s="18" customFormat="1" ht="36.75" customHeight="1" outlineLevel="1" x14ac:dyDescent="0.25">
      <c r="A17" s="75"/>
      <c r="B17" s="56" t="s">
        <v>66</v>
      </c>
      <c r="C17" s="77"/>
      <c r="D17" s="38"/>
      <c r="E17" s="38"/>
      <c r="F17" s="38"/>
      <c r="G17" s="76">
        <f>F17</f>
        <v>0</v>
      </c>
      <c r="H17" s="117"/>
      <c r="I17" s="38"/>
      <c r="J17" s="38"/>
      <c r="K17" s="38"/>
      <c r="L17" s="152">
        <f>K17</f>
        <v>0</v>
      </c>
      <c r="M17" s="77"/>
      <c r="N17" s="38"/>
      <c r="O17" s="38"/>
      <c r="P17" s="38"/>
      <c r="Q17" s="76">
        <f>P17</f>
        <v>0</v>
      </c>
      <c r="R17" s="117"/>
      <c r="S17" s="38"/>
      <c r="T17" s="38"/>
      <c r="U17" s="38"/>
      <c r="V17" s="37">
        <f>U17</f>
        <v>0</v>
      </c>
    </row>
    <row r="18" spans="1:22" s="18" customFormat="1" ht="36.75" customHeight="1" outlineLevel="1" thickBot="1" x14ac:dyDescent="0.3">
      <c r="A18" s="75"/>
      <c r="B18" s="55" t="s">
        <v>65</v>
      </c>
      <c r="C18" s="133"/>
      <c r="D18" s="34"/>
      <c r="E18" s="34"/>
      <c r="F18" s="34"/>
      <c r="G18" s="134">
        <f>F18</f>
        <v>0</v>
      </c>
      <c r="H18" s="118"/>
      <c r="I18" s="34"/>
      <c r="J18" s="34"/>
      <c r="K18" s="34"/>
      <c r="L18" s="153">
        <f>K18</f>
        <v>0</v>
      </c>
      <c r="M18" s="133"/>
      <c r="N18" s="34"/>
      <c r="O18" s="34"/>
      <c r="P18" s="34"/>
      <c r="Q18" s="134">
        <f>P18</f>
        <v>0</v>
      </c>
      <c r="R18" s="118"/>
      <c r="S18" s="34"/>
      <c r="T18" s="34"/>
      <c r="U18" s="34"/>
      <c r="V18" s="33">
        <f>U18</f>
        <v>0</v>
      </c>
    </row>
    <row r="19" spans="1:22" s="18" customFormat="1" ht="48.6" customHeight="1" x14ac:dyDescent="0.25">
      <c r="A19" s="75">
        <v>3</v>
      </c>
      <c r="B19" s="43" t="s">
        <v>69</v>
      </c>
      <c r="C19" s="67">
        <f t="shared" ref="C19:Q19" si="0">C21+C25+C29+C30+C31+C20</f>
        <v>0</v>
      </c>
      <c r="D19" s="66">
        <f t="shared" si="0"/>
        <v>0</v>
      </c>
      <c r="E19" s="66">
        <f t="shared" si="0"/>
        <v>0</v>
      </c>
      <c r="F19" s="66">
        <f t="shared" si="0"/>
        <v>0</v>
      </c>
      <c r="G19" s="65">
        <f t="shared" si="0"/>
        <v>0</v>
      </c>
      <c r="H19" s="119">
        <f t="shared" si="0"/>
        <v>0</v>
      </c>
      <c r="I19" s="66">
        <f t="shared" si="0"/>
        <v>0</v>
      </c>
      <c r="J19" s="66">
        <f t="shared" si="0"/>
        <v>0</v>
      </c>
      <c r="K19" s="66">
        <f t="shared" si="0"/>
        <v>0</v>
      </c>
      <c r="L19" s="154">
        <f t="shared" si="0"/>
        <v>0</v>
      </c>
      <c r="M19" s="67">
        <f t="shared" si="0"/>
        <v>0</v>
      </c>
      <c r="N19" s="66">
        <f t="shared" si="0"/>
        <v>0</v>
      </c>
      <c r="O19" s="66">
        <f t="shared" si="0"/>
        <v>0</v>
      </c>
      <c r="P19" s="66">
        <f t="shared" si="0"/>
        <v>0</v>
      </c>
      <c r="Q19" s="65">
        <f t="shared" si="0"/>
        <v>0</v>
      </c>
      <c r="R19" s="119">
        <f t="shared" ref="R19:V19" si="1">R21+R25+R29+R30+R31+R20</f>
        <v>0</v>
      </c>
      <c r="S19" s="66">
        <f t="shared" si="1"/>
        <v>0</v>
      </c>
      <c r="T19" s="66">
        <f t="shared" si="1"/>
        <v>0</v>
      </c>
      <c r="U19" s="66">
        <f t="shared" si="1"/>
        <v>0</v>
      </c>
      <c r="V19" s="65">
        <f t="shared" si="1"/>
        <v>0</v>
      </c>
    </row>
    <row r="20" spans="1:22" s="18" customFormat="1" ht="33.75" customHeight="1" outlineLevel="1" x14ac:dyDescent="0.25">
      <c r="A20" s="75"/>
      <c r="B20" s="56" t="s">
        <v>28</v>
      </c>
      <c r="C20" s="77"/>
      <c r="D20" s="38"/>
      <c r="E20" s="38"/>
      <c r="F20" s="38"/>
      <c r="G20" s="76">
        <f t="shared" ref="G20:G31" si="2">F20</f>
        <v>0</v>
      </c>
      <c r="H20" s="117"/>
      <c r="I20" s="38"/>
      <c r="J20" s="38"/>
      <c r="K20" s="38"/>
      <c r="L20" s="152">
        <f t="shared" ref="L20:L31" si="3">K20</f>
        <v>0</v>
      </c>
      <c r="M20" s="77"/>
      <c r="N20" s="38"/>
      <c r="O20" s="38"/>
      <c r="P20" s="38"/>
      <c r="Q20" s="76">
        <f t="shared" ref="Q20:Q31" si="4">P20</f>
        <v>0</v>
      </c>
      <c r="R20" s="117"/>
      <c r="S20" s="38"/>
      <c r="T20" s="38"/>
      <c r="U20" s="38"/>
      <c r="V20" s="76">
        <f t="shared" ref="V20:V31" si="5">U20</f>
        <v>0</v>
      </c>
    </row>
    <row r="21" spans="1:22" s="18" customFormat="1" ht="31.5" customHeight="1" outlineLevel="1" x14ac:dyDescent="0.25">
      <c r="A21" s="75"/>
      <c r="B21" s="56" t="s">
        <v>68</v>
      </c>
      <c r="C21" s="63">
        <f>C22+C23+C24</f>
        <v>0</v>
      </c>
      <c r="D21" s="39">
        <f>D22+D23+D24</f>
        <v>0</v>
      </c>
      <c r="E21" s="39">
        <f>E22+E23+E24</f>
        <v>0</v>
      </c>
      <c r="F21" s="39">
        <f>F22+F23+F24</f>
        <v>0</v>
      </c>
      <c r="G21" s="76">
        <f t="shared" si="2"/>
        <v>0</v>
      </c>
      <c r="H21" s="115">
        <f>H22+H23+H24</f>
        <v>0</v>
      </c>
      <c r="I21" s="39">
        <f>I22+I23+I24</f>
        <v>0</v>
      </c>
      <c r="J21" s="39">
        <f>J22+J23+J24</f>
        <v>0</v>
      </c>
      <c r="K21" s="39">
        <f>K22+K23+K24</f>
        <v>0</v>
      </c>
      <c r="L21" s="152">
        <f t="shared" si="3"/>
        <v>0</v>
      </c>
      <c r="M21" s="63">
        <f>M22+M23+M24</f>
        <v>0</v>
      </c>
      <c r="N21" s="39">
        <f>N22+N23+N24</f>
        <v>0</v>
      </c>
      <c r="O21" s="39">
        <f>O22+O23+O24</f>
        <v>0</v>
      </c>
      <c r="P21" s="39">
        <f>P22+P23+P24</f>
        <v>0</v>
      </c>
      <c r="Q21" s="76">
        <f t="shared" si="4"/>
        <v>0</v>
      </c>
      <c r="R21" s="115">
        <f>R22+R23+R24</f>
        <v>0</v>
      </c>
      <c r="S21" s="39">
        <f>S22+S23+S24</f>
        <v>0</v>
      </c>
      <c r="T21" s="39">
        <f>T22+T23+T24</f>
        <v>0</v>
      </c>
      <c r="U21" s="39">
        <f>U22+U23+U24</f>
        <v>0</v>
      </c>
      <c r="V21" s="76">
        <f t="shared" si="5"/>
        <v>0</v>
      </c>
    </row>
    <row r="22" spans="1:22" s="18" customFormat="1" ht="39.75" customHeight="1" outlineLevel="1" x14ac:dyDescent="0.25">
      <c r="A22" s="75"/>
      <c r="B22" s="78" t="s">
        <v>67</v>
      </c>
      <c r="C22" s="77"/>
      <c r="D22" s="38"/>
      <c r="E22" s="38"/>
      <c r="F22" s="38"/>
      <c r="G22" s="76">
        <f t="shared" si="2"/>
        <v>0</v>
      </c>
      <c r="H22" s="117"/>
      <c r="I22" s="38"/>
      <c r="J22" s="38"/>
      <c r="K22" s="38"/>
      <c r="L22" s="152">
        <f t="shared" si="3"/>
        <v>0</v>
      </c>
      <c r="M22" s="77"/>
      <c r="N22" s="38"/>
      <c r="O22" s="38"/>
      <c r="P22" s="38"/>
      <c r="Q22" s="76">
        <f t="shared" si="4"/>
        <v>0</v>
      </c>
      <c r="R22" s="117"/>
      <c r="S22" s="38"/>
      <c r="T22" s="38"/>
      <c r="U22" s="38"/>
      <c r="V22" s="76">
        <f t="shared" si="5"/>
        <v>0</v>
      </c>
    </row>
    <row r="23" spans="1:22" s="18" customFormat="1" ht="39.75" customHeight="1" outlineLevel="1" x14ac:dyDescent="0.25">
      <c r="A23" s="75"/>
      <c r="B23" s="78" t="s">
        <v>66</v>
      </c>
      <c r="C23" s="77"/>
      <c r="D23" s="38"/>
      <c r="E23" s="38"/>
      <c r="F23" s="38"/>
      <c r="G23" s="76">
        <f t="shared" si="2"/>
        <v>0</v>
      </c>
      <c r="H23" s="117"/>
      <c r="I23" s="38"/>
      <c r="J23" s="38"/>
      <c r="K23" s="38"/>
      <c r="L23" s="152">
        <f t="shared" si="3"/>
        <v>0</v>
      </c>
      <c r="M23" s="77"/>
      <c r="N23" s="38"/>
      <c r="O23" s="38"/>
      <c r="P23" s="38"/>
      <c r="Q23" s="76">
        <f t="shared" si="4"/>
        <v>0</v>
      </c>
      <c r="R23" s="117"/>
      <c r="S23" s="38"/>
      <c r="T23" s="38"/>
      <c r="U23" s="38"/>
      <c r="V23" s="76">
        <f t="shared" si="5"/>
        <v>0</v>
      </c>
    </row>
    <row r="24" spans="1:22" s="18" customFormat="1" ht="39.75" customHeight="1" outlineLevel="1" x14ac:dyDescent="0.25">
      <c r="A24" s="75"/>
      <c r="B24" s="78" t="s">
        <v>65</v>
      </c>
      <c r="C24" s="77"/>
      <c r="D24" s="38"/>
      <c r="E24" s="38"/>
      <c r="F24" s="38"/>
      <c r="G24" s="76">
        <f t="shared" si="2"/>
        <v>0</v>
      </c>
      <c r="H24" s="117"/>
      <c r="I24" s="38"/>
      <c r="J24" s="38"/>
      <c r="K24" s="38"/>
      <c r="L24" s="152">
        <f t="shared" si="3"/>
        <v>0</v>
      </c>
      <c r="M24" s="77"/>
      <c r="N24" s="38"/>
      <c r="O24" s="38"/>
      <c r="P24" s="38"/>
      <c r="Q24" s="76">
        <f t="shared" si="4"/>
        <v>0</v>
      </c>
      <c r="R24" s="117"/>
      <c r="S24" s="38"/>
      <c r="T24" s="38"/>
      <c r="U24" s="38"/>
      <c r="V24" s="76">
        <f t="shared" si="5"/>
        <v>0</v>
      </c>
    </row>
    <row r="25" spans="1:22" s="18" customFormat="1" ht="39.75" customHeight="1" outlineLevel="1" x14ac:dyDescent="0.25">
      <c r="A25" s="75"/>
      <c r="B25" s="56" t="s">
        <v>64</v>
      </c>
      <c r="C25" s="63">
        <f>C26+C27+C28</f>
        <v>0</v>
      </c>
      <c r="D25" s="39">
        <f>D26+D27+D28</f>
        <v>0</v>
      </c>
      <c r="E25" s="39">
        <f>E26+E27+E28</f>
        <v>0</v>
      </c>
      <c r="F25" s="39">
        <f>F26+F27+F28</f>
        <v>0</v>
      </c>
      <c r="G25" s="76">
        <f t="shared" si="2"/>
        <v>0</v>
      </c>
      <c r="H25" s="115">
        <f>H26+H27+H28</f>
        <v>0</v>
      </c>
      <c r="I25" s="39">
        <f>I26+I27+I28</f>
        <v>0</v>
      </c>
      <c r="J25" s="39">
        <f>J26+J27+J28</f>
        <v>0</v>
      </c>
      <c r="K25" s="39">
        <f>K26+K27+K28</f>
        <v>0</v>
      </c>
      <c r="L25" s="152">
        <f t="shared" si="3"/>
        <v>0</v>
      </c>
      <c r="M25" s="63">
        <f>M26+M27+M28</f>
        <v>0</v>
      </c>
      <c r="N25" s="39">
        <f>N26+N27+N28</f>
        <v>0</v>
      </c>
      <c r="O25" s="39">
        <f>O26+O27+O28</f>
        <v>0</v>
      </c>
      <c r="P25" s="39">
        <f>P26+P27+P28</f>
        <v>0</v>
      </c>
      <c r="Q25" s="76">
        <f t="shared" si="4"/>
        <v>0</v>
      </c>
      <c r="R25" s="115">
        <f>R26+R27+R28</f>
        <v>0</v>
      </c>
      <c r="S25" s="39">
        <f>S26+S27+S28</f>
        <v>0</v>
      </c>
      <c r="T25" s="39">
        <f>T26+T27+T28</f>
        <v>0</v>
      </c>
      <c r="U25" s="39">
        <f>U26+U27+U28</f>
        <v>0</v>
      </c>
      <c r="V25" s="76">
        <f t="shared" si="5"/>
        <v>0</v>
      </c>
    </row>
    <row r="26" spans="1:22" s="18" customFormat="1" ht="39.75" customHeight="1" outlineLevel="1" x14ac:dyDescent="0.25">
      <c r="A26" s="75"/>
      <c r="B26" s="78" t="s">
        <v>63</v>
      </c>
      <c r="C26" s="77"/>
      <c r="D26" s="38"/>
      <c r="E26" s="38"/>
      <c r="F26" s="38"/>
      <c r="G26" s="76">
        <f t="shared" si="2"/>
        <v>0</v>
      </c>
      <c r="H26" s="117"/>
      <c r="I26" s="38"/>
      <c r="J26" s="38"/>
      <c r="K26" s="38"/>
      <c r="L26" s="152">
        <f t="shared" si="3"/>
        <v>0</v>
      </c>
      <c r="M26" s="77"/>
      <c r="N26" s="38"/>
      <c r="O26" s="38"/>
      <c r="P26" s="38"/>
      <c r="Q26" s="76">
        <f t="shared" si="4"/>
        <v>0</v>
      </c>
      <c r="R26" s="117"/>
      <c r="S26" s="38"/>
      <c r="T26" s="38"/>
      <c r="U26" s="38"/>
      <c r="V26" s="76">
        <f t="shared" si="5"/>
        <v>0</v>
      </c>
    </row>
    <row r="27" spans="1:22" s="18" customFormat="1" ht="39.75" customHeight="1" outlineLevel="1" x14ac:dyDescent="0.25">
      <c r="A27" s="75"/>
      <c r="B27" s="78" t="s">
        <v>62</v>
      </c>
      <c r="C27" s="77"/>
      <c r="D27" s="38"/>
      <c r="E27" s="38"/>
      <c r="F27" s="38"/>
      <c r="G27" s="76">
        <f t="shared" si="2"/>
        <v>0</v>
      </c>
      <c r="H27" s="117"/>
      <c r="I27" s="38"/>
      <c r="J27" s="38"/>
      <c r="K27" s="38"/>
      <c r="L27" s="152">
        <f t="shared" si="3"/>
        <v>0</v>
      </c>
      <c r="M27" s="77"/>
      <c r="N27" s="38"/>
      <c r="O27" s="38"/>
      <c r="P27" s="38"/>
      <c r="Q27" s="76">
        <f t="shared" si="4"/>
        <v>0</v>
      </c>
      <c r="R27" s="117"/>
      <c r="S27" s="38"/>
      <c r="T27" s="38"/>
      <c r="U27" s="38"/>
      <c r="V27" s="76">
        <f t="shared" si="5"/>
        <v>0</v>
      </c>
    </row>
    <row r="28" spans="1:22" s="18" customFormat="1" ht="39.75" customHeight="1" outlineLevel="1" x14ac:dyDescent="0.25">
      <c r="A28" s="75"/>
      <c r="B28" s="78" t="s">
        <v>61</v>
      </c>
      <c r="C28" s="77"/>
      <c r="D28" s="38"/>
      <c r="E28" s="38"/>
      <c r="F28" s="38"/>
      <c r="G28" s="76">
        <f t="shared" si="2"/>
        <v>0</v>
      </c>
      <c r="H28" s="117"/>
      <c r="I28" s="38"/>
      <c r="J28" s="38"/>
      <c r="K28" s="38"/>
      <c r="L28" s="152">
        <f t="shared" si="3"/>
        <v>0</v>
      </c>
      <c r="M28" s="77"/>
      <c r="N28" s="38"/>
      <c r="O28" s="38"/>
      <c r="P28" s="38"/>
      <c r="Q28" s="76">
        <f t="shared" si="4"/>
        <v>0</v>
      </c>
      <c r="R28" s="117"/>
      <c r="S28" s="38"/>
      <c r="T28" s="38"/>
      <c r="U28" s="38"/>
      <c r="V28" s="76">
        <f t="shared" si="5"/>
        <v>0</v>
      </c>
    </row>
    <row r="29" spans="1:22" s="18" customFormat="1" ht="39.75" customHeight="1" outlineLevel="1" x14ac:dyDescent="0.25">
      <c r="A29" s="75"/>
      <c r="B29" s="56" t="s">
        <v>25</v>
      </c>
      <c r="C29" s="77"/>
      <c r="D29" s="38"/>
      <c r="E29" s="38"/>
      <c r="F29" s="38"/>
      <c r="G29" s="76">
        <f t="shared" si="2"/>
        <v>0</v>
      </c>
      <c r="H29" s="117"/>
      <c r="I29" s="38"/>
      <c r="J29" s="38"/>
      <c r="K29" s="38"/>
      <c r="L29" s="152">
        <f t="shared" si="3"/>
        <v>0</v>
      </c>
      <c r="M29" s="77"/>
      <c r="N29" s="38"/>
      <c r="O29" s="38"/>
      <c r="P29" s="38"/>
      <c r="Q29" s="76">
        <f t="shared" si="4"/>
        <v>0</v>
      </c>
      <c r="R29" s="117"/>
      <c r="S29" s="38"/>
      <c r="T29" s="38"/>
      <c r="U29" s="38"/>
      <c r="V29" s="76">
        <f t="shared" si="5"/>
        <v>0</v>
      </c>
    </row>
    <row r="30" spans="1:22" s="18" customFormat="1" ht="39.75" customHeight="1" outlineLevel="1" x14ac:dyDescent="0.25">
      <c r="A30" s="75"/>
      <c r="B30" s="56" t="s">
        <v>55</v>
      </c>
      <c r="C30" s="77"/>
      <c r="D30" s="38"/>
      <c r="E30" s="38"/>
      <c r="F30" s="38"/>
      <c r="G30" s="76">
        <f t="shared" si="2"/>
        <v>0</v>
      </c>
      <c r="H30" s="117"/>
      <c r="I30" s="38"/>
      <c r="J30" s="38"/>
      <c r="K30" s="38"/>
      <c r="L30" s="152">
        <f t="shared" si="3"/>
        <v>0</v>
      </c>
      <c r="M30" s="77"/>
      <c r="N30" s="38"/>
      <c r="O30" s="38"/>
      <c r="P30" s="38"/>
      <c r="Q30" s="76">
        <f t="shared" si="4"/>
        <v>0</v>
      </c>
      <c r="R30" s="117"/>
      <c r="S30" s="38"/>
      <c r="T30" s="38"/>
      <c r="U30" s="38"/>
      <c r="V30" s="76">
        <f t="shared" si="5"/>
        <v>0</v>
      </c>
    </row>
    <row r="31" spans="1:22" s="18" customFormat="1" ht="39.75" customHeight="1" outlineLevel="1" thickBot="1" x14ac:dyDescent="0.3">
      <c r="A31" s="75"/>
      <c r="B31" s="74" t="s">
        <v>23</v>
      </c>
      <c r="C31" s="73"/>
      <c r="D31" s="72"/>
      <c r="E31" s="72"/>
      <c r="F31" s="72"/>
      <c r="G31" s="71">
        <f t="shared" si="2"/>
        <v>0</v>
      </c>
      <c r="H31" s="120"/>
      <c r="I31" s="72"/>
      <c r="J31" s="72"/>
      <c r="K31" s="72"/>
      <c r="L31" s="155">
        <f t="shared" si="3"/>
        <v>0</v>
      </c>
      <c r="M31" s="73"/>
      <c r="N31" s="72"/>
      <c r="O31" s="72"/>
      <c r="P31" s="72"/>
      <c r="Q31" s="71">
        <f t="shared" si="4"/>
        <v>0</v>
      </c>
      <c r="R31" s="120"/>
      <c r="S31" s="72"/>
      <c r="T31" s="72"/>
      <c r="U31" s="72"/>
      <c r="V31" s="71">
        <f t="shared" si="5"/>
        <v>0</v>
      </c>
    </row>
    <row r="32" spans="1:22" ht="60.75" customHeight="1" x14ac:dyDescent="0.25">
      <c r="A32" s="32">
        <v>4</v>
      </c>
      <c r="B32" s="70" t="s">
        <v>60</v>
      </c>
      <c r="C32" s="67" t="s">
        <v>15</v>
      </c>
      <c r="D32" s="66" t="s">
        <v>15</v>
      </c>
      <c r="E32" s="66" t="s">
        <v>15</v>
      </c>
      <c r="F32" s="66" t="s">
        <v>15</v>
      </c>
      <c r="G32" s="65">
        <f>SUM(G33:G38)</f>
        <v>0</v>
      </c>
      <c r="H32" s="119" t="s">
        <v>15</v>
      </c>
      <c r="I32" s="66" t="s">
        <v>15</v>
      </c>
      <c r="J32" s="66" t="s">
        <v>15</v>
      </c>
      <c r="K32" s="66" t="s">
        <v>15</v>
      </c>
      <c r="L32" s="154">
        <f>SUM(L33:L38)</f>
        <v>0</v>
      </c>
      <c r="M32" s="67" t="s">
        <v>15</v>
      </c>
      <c r="N32" s="66" t="s">
        <v>15</v>
      </c>
      <c r="O32" s="66" t="s">
        <v>15</v>
      </c>
      <c r="P32" s="66" t="s">
        <v>15</v>
      </c>
      <c r="Q32" s="65">
        <f>SUM(Q33:Q38)</f>
        <v>0</v>
      </c>
      <c r="R32" s="119" t="s">
        <v>15</v>
      </c>
      <c r="S32" s="66" t="s">
        <v>15</v>
      </c>
      <c r="T32" s="66" t="s">
        <v>15</v>
      </c>
      <c r="U32" s="66" t="s">
        <v>15</v>
      </c>
      <c r="V32" s="65">
        <f>SUM(V33:V38)</f>
        <v>0</v>
      </c>
    </row>
    <row r="33" spans="1:22" ht="33.75" customHeight="1" outlineLevel="1" x14ac:dyDescent="0.25">
      <c r="A33" s="32"/>
      <c r="B33" s="64" t="s">
        <v>28</v>
      </c>
      <c r="C33" s="63" t="s">
        <v>15</v>
      </c>
      <c r="D33" s="39" t="s">
        <v>15</v>
      </c>
      <c r="E33" s="39" t="s">
        <v>15</v>
      </c>
      <c r="F33" s="39" t="s">
        <v>15</v>
      </c>
      <c r="G33" s="62"/>
      <c r="H33" s="115" t="s">
        <v>15</v>
      </c>
      <c r="I33" s="39" t="s">
        <v>15</v>
      </c>
      <c r="J33" s="39" t="s">
        <v>15</v>
      </c>
      <c r="K33" s="39" t="s">
        <v>15</v>
      </c>
      <c r="L33" s="150"/>
      <c r="M33" s="63" t="s">
        <v>15</v>
      </c>
      <c r="N33" s="39" t="s">
        <v>15</v>
      </c>
      <c r="O33" s="39" t="s">
        <v>15</v>
      </c>
      <c r="P33" s="39" t="s">
        <v>15</v>
      </c>
      <c r="Q33" s="62"/>
      <c r="R33" s="115" t="s">
        <v>15</v>
      </c>
      <c r="S33" s="39" t="s">
        <v>15</v>
      </c>
      <c r="T33" s="39" t="s">
        <v>15</v>
      </c>
      <c r="U33" s="39" t="s">
        <v>15</v>
      </c>
      <c r="V33" s="62"/>
    </row>
    <row r="34" spans="1:22" ht="34.5" customHeight="1" outlineLevel="1" x14ac:dyDescent="0.25">
      <c r="A34" s="32"/>
      <c r="B34" s="64" t="s">
        <v>59</v>
      </c>
      <c r="C34" s="63" t="s">
        <v>15</v>
      </c>
      <c r="D34" s="39" t="s">
        <v>15</v>
      </c>
      <c r="E34" s="39" t="s">
        <v>15</v>
      </c>
      <c r="F34" s="39" t="s">
        <v>15</v>
      </c>
      <c r="G34" s="62"/>
      <c r="H34" s="115" t="s">
        <v>15</v>
      </c>
      <c r="I34" s="39" t="s">
        <v>15</v>
      </c>
      <c r="J34" s="39" t="s">
        <v>15</v>
      </c>
      <c r="K34" s="39" t="s">
        <v>15</v>
      </c>
      <c r="L34" s="150"/>
      <c r="M34" s="63" t="s">
        <v>15</v>
      </c>
      <c r="N34" s="39" t="s">
        <v>15</v>
      </c>
      <c r="O34" s="39" t="s">
        <v>15</v>
      </c>
      <c r="P34" s="39" t="s">
        <v>15</v>
      </c>
      <c r="Q34" s="62"/>
      <c r="R34" s="115" t="s">
        <v>15</v>
      </c>
      <c r="S34" s="39" t="s">
        <v>15</v>
      </c>
      <c r="T34" s="39" t="s">
        <v>15</v>
      </c>
      <c r="U34" s="39" t="s">
        <v>15</v>
      </c>
      <c r="V34" s="62"/>
    </row>
    <row r="35" spans="1:22" ht="34.5" customHeight="1" outlineLevel="1" x14ac:dyDescent="0.25">
      <c r="A35" s="32"/>
      <c r="B35" s="64" t="s">
        <v>26</v>
      </c>
      <c r="C35" s="63" t="s">
        <v>15</v>
      </c>
      <c r="D35" s="39" t="s">
        <v>15</v>
      </c>
      <c r="E35" s="39" t="s">
        <v>15</v>
      </c>
      <c r="F35" s="39" t="s">
        <v>15</v>
      </c>
      <c r="G35" s="62"/>
      <c r="H35" s="115" t="s">
        <v>15</v>
      </c>
      <c r="I35" s="39" t="s">
        <v>15</v>
      </c>
      <c r="J35" s="39" t="s">
        <v>15</v>
      </c>
      <c r="K35" s="39" t="s">
        <v>15</v>
      </c>
      <c r="L35" s="150"/>
      <c r="M35" s="63" t="s">
        <v>15</v>
      </c>
      <c r="N35" s="39" t="s">
        <v>15</v>
      </c>
      <c r="O35" s="39" t="s">
        <v>15</v>
      </c>
      <c r="P35" s="39" t="s">
        <v>15</v>
      </c>
      <c r="Q35" s="62"/>
      <c r="R35" s="115" t="s">
        <v>15</v>
      </c>
      <c r="S35" s="39" t="s">
        <v>15</v>
      </c>
      <c r="T35" s="39" t="s">
        <v>15</v>
      </c>
      <c r="U35" s="39" t="s">
        <v>15</v>
      </c>
      <c r="V35" s="62"/>
    </row>
    <row r="36" spans="1:22" ht="34.5" customHeight="1" outlineLevel="1" x14ac:dyDescent="0.25">
      <c r="A36" s="32"/>
      <c r="B36" s="64" t="s">
        <v>25</v>
      </c>
      <c r="C36" s="63" t="s">
        <v>15</v>
      </c>
      <c r="D36" s="39" t="s">
        <v>15</v>
      </c>
      <c r="E36" s="39" t="s">
        <v>15</v>
      </c>
      <c r="F36" s="39" t="s">
        <v>15</v>
      </c>
      <c r="G36" s="62"/>
      <c r="H36" s="115" t="s">
        <v>15</v>
      </c>
      <c r="I36" s="39" t="s">
        <v>15</v>
      </c>
      <c r="J36" s="39" t="s">
        <v>15</v>
      </c>
      <c r="K36" s="39" t="s">
        <v>15</v>
      </c>
      <c r="L36" s="150"/>
      <c r="M36" s="63" t="s">
        <v>15</v>
      </c>
      <c r="N36" s="39" t="s">
        <v>15</v>
      </c>
      <c r="O36" s="39" t="s">
        <v>15</v>
      </c>
      <c r="P36" s="39" t="s">
        <v>15</v>
      </c>
      <c r="Q36" s="62"/>
      <c r="R36" s="115" t="s">
        <v>15</v>
      </c>
      <c r="S36" s="39" t="s">
        <v>15</v>
      </c>
      <c r="T36" s="39" t="s">
        <v>15</v>
      </c>
      <c r="U36" s="39" t="s">
        <v>15</v>
      </c>
      <c r="V36" s="62"/>
    </row>
    <row r="37" spans="1:22" ht="34.5" customHeight="1" outlineLevel="1" x14ac:dyDescent="0.25">
      <c r="A37" s="32"/>
      <c r="B37" s="64" t="s">
        <v>55</v>
      </c>
      <c r="C37" s="63" t="s">
        <v>15</v>
      </c>
      <c r="D37" s="39" t="s">
        <v>15</v>
      </c>
      <c r="E37" s="39" t="s">
        <v>15</v>
      </c>
      <c r="F37" s="39" t="s">
        <v>15</v>
      </c>
      <c r="G37" s="62"/>
      <c r="H37" s="115" t="s">
        <v>15</v>
      </c>
      <c r="I37" s="39" t="s">
        <v>15</v>
      </c>
      <c r="J37" s="39" t="s">
        <v>15</v>
      </c>
      <c r="K37" s="39" t="s">
        <v>15</v>
      </c>
      <c r="L37" s="150"/>
      <c r="M37" s="63" t="s">
        <v>15</v>
      </c>
      <c r="N37" s="39" t="s">
        <v>15</v>
      </c>
      <c r="O37" s="39" t="s">
        <v>15</v>
      </c>
      <c r="P37" s="39" t="s">
        <v>15</v>
      </c>
      <c r="Q37" s="62"/>
      <c r="R37" s="115" t="s">
        <v>15</v>
      </c>
      <c r="S37" s="39" t="s">
        <v>15</v>
      </c>
      <c r="T37" s="39" t="s">
        <v>15</v>
      </c>
      <c r="U37" s="39" t="s">
        <v>15</v>
      </c>
      <c r="V37" s="62"/>
    </row>
    <row r="38" spans="1:22" ht="34.5" customHeight="1" outlineLevel="1" thickBot="1" x14ac:dyDescent="0.3">
      <c r="A38" s="32"/>
      <c r="B38" s="69" t="s">
        <v>23</v>
      </c>
      <c r="C38" s="61" t="s">
        <v>15</v>
      </c>
      <c r="D38" s="60" t="s">
        <v>15</v>
      </c>
      <c r="E38" s="60" t="s">
        <v>15</v>
      </c>
      <c r="F38" s="60" t="s">
        <v>15</v>
      </c>
      <c r="G38" s="59"/>
      <c r="H38" s="121" t="s">
        <v>15</v>
      </c>
      <c r="I38" s="60" t="s">
        <v>15</v>
      </c>
      <c r="J38" s="60" t="s">
        <v>15</v>
      </c>
      <c r="K38" s="60" t="s">
        <v>15</v>
      </c>
      <c r="L38" s="156"/>
      <c r="M38" s="61" t="s">
        <v>15</v>
      </c>
      <c r="N38" s="60" t="s">
        <v>15</v>
      </c>
      <c r="O38" s="60" t="s">
        <v>15</v>
      </c>
      <c r="P38" s="60" t="s">
        <v>15</v>
      </c>
      <c r="Q38" s="59"/>
      <c r="R38" s="121" t="s">
        <v>15</v>
      </c>
      <c r="S38" s="60" t="s">
        <v>15</v>
      </c>
      <c r="T38" s="60" t="s">
        <v>15</v>
      </c>
      <c r="U38" s="60" t="s">
        <v>15</v>
      </c>
      <c r="V38" s="59"/>
    </row>
    <row r="39" spans="1:22" ht="48" customHeight="1" x14ac:dyDescent="0.25">
      <c r="A39" s="32">
        <v>5</v>
      </c>
      <c r="B39" s="68" t="s">
        <v>58</v>
      </c>
      <c r="C39" s="67" t="s">
        <v>15</v>
      </c>
      <c r="D39" s="66" t="s">
        <v>15</v>
      </c>
      <c r="E39" s="66" t="s">
        <v>15</v>
      </c>
      <c r="F39" s="66" t="s">
        <v>15</v>
      </c>
      <c r="G39" s="65">
        <f>SUM(G40:G45)</f>
        <v>0</v>
      </c>
      <c r="H39" s="119" t="s">
        <v>15</v>
      </c>
      <c r="I39" s="66" t="s">
        <v>15</v>
      </c>
      <c r="J39" s="66" t="s">
        <v>15</v>
      </c>
      <c r="K39" s="66" t="s">
        <v>15</v>
      </c>
      <c r="L39" s="154">
        <f>SUM(L40:L45)</f>
        <v>0</v>
      </c>
      <c r="M39" s="67" t="s">
        <v>15</v>
      </c>
      <c r="N39" s="66" t="s">
        <v>15</v>
      </c>
      <c r="O39" s="66" t="s">
        <v>15</v>
      </c>
      <c r="P39" s="66" t="s">
        <v>15</v>
      </c>
      <c r="Q39" s="65">
        <f>SUM(Q40:Q45)</f>
        <v>0</v>
      </c>
      <c r="R39" s="119" t="s">
        <v>15</v>
      </c>
      <c r="S39" s="66" t="s">
        <v>15</v>
      </c>
      <c r="T39" s="66" t="s">
        <v>15</v>
      </c>
      <c r="U39" s="66" t="s">
        <v>15</v>
      </c>
      <c r="V39" s="65">
        <f>SUM(V40:V45)</f>
        <v>0</v>
      </c>
    </row>
    <row r="40" spans="1:22" ht="34.5" customHeight="1" outlineLevel="1" x14ac:dyDescent="0.25">
      <c r="A40" s="32"/>
      <c r="B40" s="64" t="s">
        <v>28</v>
      </c>
      <c r="C40" s="63" t="s">
        <v>15</v>
      </c>
      <c r="D40" s="39" t="s">
        <v>15</v>
      </c>
      <c r="E40" s="39" t="s">
        <v>15</v>
      </c>
      <c r="F40" s="39" t="s">
        <v>15</v>
      </c>
      <c r="G40" s="62"/>
      <c r="H40" s="115" t="s">
        <v>15</v>
      </c>
      <c r="I40" s="39" t="s">
        <v>15</v>
      </c>
      <c r="J40" s="39" t="s">
        <v>15</v>
      </c>
      <c r="K40" s="39" t="s">
        <v>15</v>
      </c>
      <c r="L40" s="150"/>
      <c r="M40" s="63" t="s">
        <v>15</v>
      </c>
      <c r="N40" s="39" t="s">
        <v>15</v>
      </c>
      <c r="O40" s="39" t="s">
        <v>15</v>
      </c>
      <c r="P40" s="39" t="s">
        <v>15</v>
      </c>
      <c r="Q40" s="62"/>
      <c r="R40" s="115" t="s">
        <v>15</v>
      </c>
      <c r="S40" s="39" t="s">
        <v>15</v>
      </c>
      <c r="T40" s="39" t="s">
        <v>15</v>
      </c>
      <c r="U40" s="39" t="s">
        <v>15</v>
      </c>
      <c r="V40" s="62"/>
    </row>
    <row r="41" spans="1:22" ht="36.75" customHeight="1" outlineLevel="1" x14ac:dyDescent="0.25">
      <c r="A41" s="32"/>
      <c r="B41" s="56" t="s">
        <v>56</v>
      </c>
      <c r="C41" s="63" t="s">
        <v>15</v>
      </c>
      <c r="D41" s="39" t="s">
        <v>15</v>
      </c>
      <c r="E41" s="39" t="s">
        <v>15</v>
      </c>
      <c r="F41" s="39" t="s">
        <v>15</v>
      </c>
      <c r="G41" s="62"/>
      <c r="H41" s="115" t="s">
        <v>15</v>
      </c>
      <c r="I41" s="39" t="s">
        <v>15</v>
      </c>
      <c r="J41" s="39" t="s">
        <v>15</v>
      </c>
      <c r="K41" s="39" t="s">
        <v>15</v>
      </c>
      <c r="L41" s="150"/>
      <c r="M41" s="63" t="s">
        <v>15</v>
      </c>
      <c r="N41" s="39" t="s">
        <v>15</v>
      </c>
      <c r="O41" s="39" t="s">
        <v>15</v>
      </c>
      <c r="P41" s="39" t="s">
        <v>15</v>
      </c>
      <c r="Q41" s="62"/>
      <c r="R41" s="115" t="s">
        <v>15</v>
      </c>
      <c r="S41" s="39" t="s">
        <v>15</v>
      </c>
      <c r="T41" s="39" t="s">
        <v>15</v>
      </c>
      <c r="U41" s="39" t="s">
        <v>15</v>
      </c>
      <c r="V41" s="62"/>
    </row>
    <row r="42" spans="1:22" ht="36.75" customHeight="1" outlineLevel="1" x14ac:dyDescent="0.25">
      <c r="A42" s="32"/>
      <c r="B42" s="64" t="s">
        <v>26</v>
      </c>
      <c r="C42" s="63" t="s">
        <v>15</v>
      </c>
      <c r="D42" s="39" t="s">
        <v>15</v>
      </c>
      <c r="E42" s="39" t="s">
        <v>15</v>
      </c>
      <c r="F42" s="39" t="s">
        <v>15</v>
      </c>
      <c r="G42" s="62"/>
      <c r="H42" s="115" t="s">
        <v>15</v>
      </c>
      <c r="I42" s="39" t="s">
        <v>15</v>
      </c>
      <c r="J42" s="39" t="s">
        <v>15</v>
      </c>
      <c r="K42" s="39" t="s">
        <v>15</v>
      </c>
      <c r="L42" s="150"/>
      <c r="M42" s="63" t="s">
        <v>15</v>
      </c>
      <c r="N42" s="39" t="s">
        <v>15</v>
      </c>
      <c r="O42" s="39" t="s">
        <v>15</v>
      </c>
      <c r="P42" s="39" t="s">
        <v>15</v>
      </c>
      <c r="Q42" s="62"/>
      <c r="R42" s="115" t="s">
        <v>15</v>
      </c>
      <c r="S42" s="39" t="s">
        <v>15</v>
      </c>
      <c r="T42" s="39" t="s">
        <v>15</v>
      </c>
      <c r="U42" s="39" t="s">
        <v>15</v>
      </c>
      <c r="V42" s="62"/>
    </row>
    <row r="43" spans="1:22" ht="36.75" customHeight="1" outlineLevel="1" x14ac:dyDescent="0.25">
      <c r="A43" s="32"/>
      <c r="B43" s="64" t="s">
        <v>25</v>
      </c>
      <c r="C43" s="63" t="s">
        <v>15</v>
      </c>
      <c r="D43" s="39" t="s">
        <v>15</v>
      </c>
      <c r="E43" s="39" t="s">
        <v>15</v>
      </c>
      <c r="F43" s="39" t="s">
        <v>15</v>
      </c>
      <c r="G43" s="62"/>
      <c r="H43" s="115" t="s">
        <v>15</v>
      </c>
      <c r="I43" s="39" t="s">
        <v>15</v>
      </c>
      <c r="J43" s="39" t="s">
        <v>15</v>
      </c>
      <c r="K43" s="39" t="s">
        <v>15</v>
      </c>
      <c r="L43" s="150"/>
      <c r="M43" s="63" t="s">
        <v>15</v>
      </c>
      <c r="N43" s="39" t="s">
        <v>15</v>
      </c>
      <c r="O43" s="39" t="s">
        <v>15</v>
      </c>
      <c r="P43" s="39" t="s">
        <v>15</v>
      </c>
      <c r="Q43" s="62"/>
      <c r="R43" s="115" t="s">
        <v>15</v>
      </c>
      <c r="S43" s="39" t="s">
        <v>15</v>
      </c>
      <c r="T43" s="39" t="s">
        <v>15</v>
      </c>
      <c r="U43" s="39" t="s">
        <v>15</v>
      </c>
      <c r="V43" s="62"/>
    </row>
    <row r="44" spans="1:22" ht="36.75" customHeight="1" outlineLevel="1" x14ac:dyDescent="0.25">
      <c r="A44" s="32"/>
      <c r="B44" s="56" t="s">
        <v>55</v>
      </c>
      <c r="C44" s="63" t="s">
        <v>15</v>
      </c>
      <c r="D44" s="39" t="s">
        <v>15</v>
      </c>
      <c r="E44" s="39" t="s">
        <v>15</v>
      </c>
      <c r="F44" s="39" t="s">
        <v>15</v>
      </c>
      <c r="G44" s="62"/>
      <c r="H44" s="115" t="s">
        <v>15</v>
      </c>
      <c r="I44" s="39" t="s">
        <v>15</v>
      </c>
      <c r="J44" s="39" t="s">
        <v>15</v>
      </c>
      <c r="K44" s="39" t="s">
        <v>15</v>
      </c>
      <c r="L44" s="150"/>
      <c r="M44" s="63" t="s">
        <v>15</v>
      </c>
      <c r="N44" s="39" t="s">
        <v>15</v>
      </c>
      <c r="O44" s="39" t="s">
        <v>15</v>
      </c>
      <c r="P44" s="39" t="s">
        <v>15</v>
      </c>
      <c r="Q44" s="62"/>
      <c r="R44" s="115" t="s">
        <v>15</v>
      </c>
      <c r="S44" s="39" t="s">
        <v>15</v>
      </c>
      <c r="T44" s="39" t="s">
        <v>15</v>
      </c>
      <c r="U44" s="39" t="s">
        <v>15</v>
      </c>
      <c r="V44" s="62"/>
    </row>
    <row r="45" spans="1:22" ht="36.75" customHeight="1" outlineLevel="1" thickBot="1" x14ac:dyDescent="0.3">
      <c r="A45" s="32"/>
      <c r="B45" s="55" t="s">
        <v>23</v>
      </c>
      <c r="C45" s="61" t="s">
        <v>15</v>
      </c>
      <c r="D45" s="60" t="s">
        <v>15</v>
      </c>
      <c r="E45" s="60" t="s">
        <v>15</v>
      </c>
      <c r="F45" s="60" t="s">
        <v>15</v>
      </c>
      <c r="G45" s="59"/>
      <c r="H45" s="121" t="s">
        <v>15</v>
      </c>
      <c r="I45" s="60" t="s">
        <v>15</v>
      </c>
      <c r="J45" s="60" t="s">
        <v>15</v>
      </c>
      <c r="K45" s="60" t="s">
        <v>15</v>
      </c>
      <c r="L45" s="156"/>
      <c r="M45" s="61" t="s">
        <v>15</v>
      </c>
      <c r="N45" s="60" t="s">
        <v>15</v>
      </c>
      <c r="O45" s="60" t="s">
        <v>15</v>
      </c>
      <c r="P45" s="60" t="s">
        <v>15</v>
      </c>
      <c r="Q45" s="59"/>
      <c r="R45" s="121" t="s">
        <v>15</v>
      </c>
      <c r="S45" s="60" t="s">
        <v>15</v>
      </c>
      <c r="T45" s="60" t="s">
        <v>15</v>
      </c>
      <c r="U45" s="60" t="s">
        <v>15</v>
      </c>
      <c r="V45" s="59"/>
    </row>
    <row r="46" spans="1:22" ht="66.75" customHeight="1" x14ac:dyDescent="0.25">
      <c r="A46" s="32">
        <v>6</v>
      </c>
      <c r="B46" s="43" t="s">
        <v>57</v>
      </c>
      <c r="C46" s="67" t="s">
        <v>15</v>
      </c>
      <c r="D46" s="66" t="s">
        <v>15</v>
      </c>
      <c r="E46" s="66" t="s">
        <v>15</v>
      </c>
      <c r="F46" s="66" t="s">
        <v>15</v>
      </c>
      <c r="G46" s="65">
        <f>SUM(G47:G52)</f>
        <v>0</v>
      </c>
      <c r="H46" s="119" t="s">
        <v>15</v>
      </c>
      <c r="I46" s="66" t="s">
        <v>15</v>
      </c>
      <c r="J46" s="66" t="s">
        <v>15</v>
      </c>
      <c r="K46" s="66" t="s">
        <v>15</v>
      </c>
      <c r="L46" s="154">
        <f>SUM(L47:L52)</f>
        <v>0</v>
      </c>
      <c r="M46" s="67" t="s">
        <v>15</v>
      </c>
      <c r="N46" s="66" t="s">
        <v>15</v>
      </c>
      <c r="O46" s="66" t="s">
        <v>15</v>
      </c>
      <c r="P46" s="66" t="s">
        <v>15</v>
      </c>
      <c r="Q46" s="65">
        <f>SUM(Q47:Q52)</f>
        <v>0</v>
      </c>
      <c r="R46" s="119" t="s">
        <v>15</v>
      </c>
      <c r="S46" s="66" t="s">
        <v>15</v>
      </c>
      <c r="T46" s="66" t="s">
        <v>15</v>
      </c>
      <c r="U46" s="66" t="s">
        <v>15</v>
      </c>
      <c r="V46" s="65">
        <f>SUM(V47:V52)</f>
        <v>0</v>
      </c>
    </row>
    <row r="47" spans="1:22" ht="32.25" customHeight="1" outlineLevel="1" x14ac:dyDescent="0.25">
      <c r="A47" s="32"/>
      <c r="B47" s="64" t="s">
        <v>28</v>
      </c>
      <c r="C47" s="63" t="s">
        <v>15</v>
      </c>
      <c r="D47" s="39" t="s">
        <v>15</v>
      </c>
      <c r="E47" s="39" t="s">
        <v>15</v>
      </c>
      <c r="F47" s="39" t="s">
        <v>15</v>
      </c>
      <c r="G47" s="62"/>
      <c r="H47" s="115" t="s">
        <v>15</v>
      </c>
      <c r="I47" s="39" t="s">
        <v>15</v>
      </c>
      <c r="J47" s="39" t="s">
        <v>15</v>
      </c>
      <c r="K47" s="39" t="s">
        <v>15</v>
      </c>
      <c r="L47" s="150"/>
      <c r="M47" s="63" t="s">
        <v>15</v>
      </c>
      <c r="N47" s="39" t="s">
        <v>15</v>
      </c>
      <c r="O47" s="39" t="s">
        <v>15</v>
      </c>
      <c r="P47" s="39" t="s">
        <v>15</v>
      </c>
      <c r="Q47" s="62"/>
      <c r="R47" s="115" t="s">
        <v>15</v>
      </c>
      <c r="S47" s="39" t="s">
        <v>15</v>
      </c>
      <c r="T47" s="39" t="s">
        <v>15</v>
      </c>
      <c r="U47" s="39" t="s">
        <v>15</v>
      </c>
      <c r="V47" s="62"/>
    </row>
    <row r="48" spans="1:22" ht="33.75" customHeight="1" outlineLevel="1" x14ac:dyDescent="0.25">
      <c r="A48" s="32"/>
      <c r="B48" s="56" t="s">
        <v>56</v>
      </c>
      <c r="C48" s="63" t="s">
        <v>15</v>
      </c>
      <c r="D48" s="39" t="s">
        <v>15</v>
      </c>
      <c r="E48" s="39" t="s">
        <v>15</v>
      </c>
      <c r="F48" s="39" t="s">
        <v>15</v>
      </c>
      <c r="G48" s="62"/>
      <c r="H48" s="115" t="s">
        <v>15</v>
      </c>
      <c r="I48" s="39" t="s">
        <v>15</v>
      </c>
      <c r="J48" s="39" t="s">
        <v>15</v>
      </c>
      <c r="K48" s="39" t="s">
        <v>15</v>
      </c>
      <c r="L48" s="150"/>
      <c r="M48" s="63" t="s">
        <v>15</v>
      </c>
      <c r="N48" s="39" t="s">
        <v>15</v>
      </c>
      <c r="O48" s="39" t="s">
        <v>15</v>
      </c>
      <c r="P48" s="39" t="s">
        <v>15</v>
      </c>
      <c r="Q48" s="62"/>
      <c r="R48" s="115" t="s">
        <v>15</v>
      </c>
      <c r="S48" s="39" t="s">
        <v>15</v>
      </c>
      <c r="T48" s="39" t="s">
        <v>15</v>
      </c>
      <c r="U48" s="39" t="s">
        <v>15</v>
      </c>
      <c r="V48" s="62"/>
    </row>
    <row r="49" spans="1:22" ht="33.75" customHeight="1" outlineLevel="1" x14ac:dyDescent="0.25">
      <c r="A49" s="32"/>
      <c r="B49" s="64" t="s">
        <v>26</v>
      </c>
      <c r="C49" s="63" t="s">
        <v>15</v>
      </c>
      <c r="D49" s="39" t="s">
        <v>15</v>
      </c>
      <c r="E49" s="39" t="s">
        <v>15</v>
      </c>
      <c r="F49" s="39" t="s">
        <v>15</v>
      </c>
      <c r="G49" s="62"/>
      <c r="H49" s="115" t="s">
        <v>15</v>
      </c>
      <c r="I49" s="39" t="s">
        <v>15</v>
      </c>
      <c r="J49" s="39" t="s">
        <v>15</v>
      </c>
      <c r="K49" s="39" t="s">
        <v>15</v>
      </c>
      <c r="L49" s="150"/>
      <c r="M49" s="63" t="s">
        <v>15</v>
      </c>
      <c r="N49" s="39" t="s">
        <v>15</v>
      </c>
      <c r="O49" s="39" t="s">
        <v>15</v>
      </c>
      <c r="P49" s="39" t="s">
        <v>15</v>
      </c>
      <c r="Q49" s="62"/>
      <c r="R49" s="115" t="s">
        <v>15</v>
      </c>
      <c r="S49" s="39" t="s">
        <v>15</v>
      </c>
      <c r="T49" s="39" t="s">
        <v>15</v>
      </c>
      <c r="U49" s="39" t="s">
        <v>15</v>
      </c>
      <c r="V49" s="62"/>
    </row>
    <row r="50" spans="1:22" ht="33.75" customHeight="1" outlineLevel="1" x14ac:dyDescent="0.25">
      <c r="A50" s="32"/>
      <c r="B50" s="64" t="s">
        <v>25</v>
      </c>
      <c r="C50" s="63" t="s">
        <v>15</v>
      </c>
      <c r="D50" s="39" t="s">
        <v>15</v>
      </c>
      <c r="E50" s="39" t="s">
        <v>15</v>
      </c>
      <c r="F50" s="39" t="s">
        <v>15</v>
      </c>
      <c r="G50" s="62"/>
      <c r="H50" s="115" t="s">
        <v>15</v>
      </c>
      <c r="I50" s="39" t="s">
        <v>15</v>
      </c>
      <c r="J50" s="39" t="s">
        <v>15</v>
      </c>
      <c r="K50" s="39" t="s">
        <v>15</v>
      </c>
      <c r="L50" s="150"/>
      <c r="M50" s="63" t="s">
        <v>15</v>
      </c>
      <c r="N50" s="39" t="s">
        <v>15</v>
      </c>
      <c r="O50" s="39" t="s">
        <v>15</v>
      </c>
      <c r="P50" s="39" t="s">
        <v>15</v>
      </c>
      <c r="Q50" s="62"/>
      <c r="R50" s="115" t="s">
        <v>15</v>
      </c>
      <c r="S50" s="39" t="s">
        <v>15</v>
      </c>
      <c r="T50" s="39" t="s">
        <v>15</v>
      </c>
      <c r="U50" s="39" t="s">
        <v>15</v>
      </c>
      <c r="V50" s="62"/>
    </row>
    <row r="51" spans="1:22" ht="33.75" customHeight="1" outlineLevel="1" x14ac:dyDescent="0.25">
      <c r="A51" s="32"/>
      <c r="B51" s="56" t="s">
        <v>55</v>
      </c>
      <c r="C51" s="63" t="s">
        <v>15</v>
      </c>
      <c r="D51" s="39" t="s">
        <v>15</v>
      </c>
      <c r="E51" s="39" t="s">
        <v>15</v>
      </c>
      <c r="F51" s="39" t="s">
        <v>15</v>
      </c>
      <c r="G51" s="62"/>
      <c r="H51" s="115" t="s">
        <v>15</v>
      </c>
      <c r="I51" s="39" t="s">
        <v>15</v>
      </c>
      <c r="J51" s="39" t="s">
        <v>15</v>
      </c>
      <c r="K51" s="39" t="s">
        <v>15</v>
      </c>
      <c r="L51" s="150"/>
      <c r="M51" s="63" t="s">
        <v>15</v>
      </c>
      <c r="N51" s="39" t="s">
        <v>15</v>
      </c>
      <c r="O51" s="39" t="s">
        <v>15</v>
      </c>
      <c r="P51" s="39" t="s">
        <v>15</v>
      </c>
      <c r="Q51" s="62"/>
      <c r="R51" s="115" t="s">
        <v>15</v>
      </c>
      <c r="S51" s="39" t="s">
        <v>15</v>
      </c>
      <c r="T51" s="39" t="s">
        <v>15</v>
      </c>
      <c r="U51" s="39" t="s">
        <v>15</v>
      </c>
      <c r="V51" s="62"/>
    </row>
    <row r="52" spans="1:22" ht="33.75" customHeight="1" outlineLevel="1" thickBot="1" x14ac:dyDescent="0.3">
      <c r="A52" s="32"/>
      <c r="B52" s="55" t="s">
        <v>23</v>
      </c>
      <c r="C52" s="61" t="s">
        <v>15</v>
      </c>
      <c r="D52" s="60" t="s">
        <v>15</v>
      </c>
      <c r="E52" s="60" t="s">
        <v>15</v>
      </c>
      <c r="F52" s="60" t="s">
        <v>15</v>
      </c>
      <c r="G52" s="59"/>
      <c r="H52" s="121" t="s">
        <v>15</v>
      </c>
      <c r="I52" s="60" t="s">
        <v>15</v>
      </c>
      <c r="J52" s="60" t="s">
        <v>15</v>
      </c>
      <c r="K52" s="60" t="s">
        <v>15</v>
      </c>
      <c r="L52" s="156"/>
      <c r="M52" s="61" t="s">
        <v>15</v>
      </c>
      <c r="N52" s="60" t="s">
        <v>15</v>
      </c>
      <c r="O52" s="60" t="s">
        <v>15</v>
      </c>
      <c r="P52" s="60" t="s">
        <v>15</v>
      </c>
      <c r="Q52" s="59"/>
      <c r="R52" s="121" t="s">
        <v>15</v>
      </c>
      <c r="S52" s="60" t="s">
        <v>15</v>
      </c>
      <c r="T52" s="60" t="s">
        <v>15</v>
      </c>
      <c r="U52" s="60" t="s">
        <v>15</v>
      </c>
      <c r="V52" s="59"/>
    </row>
    <row r="53" spans="1:22" ht="66.75" customHeight="1" x14ac:dyDescent="0.25">
      <c r="A53" s="32">
        <v>7</v>
      </c>
      <c r="B53" s="43" t="s">
        <v>54</v>
      </c>
      <c r="C53" s="135">
        <f t="shared" ref="C53:Q53" si="6">C54+C55+C56</f>
        <v>0</v>
      </c>
      <c r="D53" s="58">
        <f t="shared" si="6"/>
        <v>0</v>
      </c>
      <c r="E53" s="58">
        <f t="shared" si="6"/>
        <v>0</v>
      </c>
      <c r="F53" s="58">
        <f t="shared" si="6"/>
        <v>0</v>
      </c>
      <c r="G53" s="136">
        <f t="shared" si="6"/>
        <v>0</v>
      </c>
      <c r="H53" s="122">
        <f t="shared" si="6"/>
        <v>0</v>
      </c>
      <c r="I53" s="58">
        <f t="shared" si="6"/>
        <v>0</v>
      </c>
      <c r="J53" s="58">
        <f t="shared" si="6"/>
        <v>0</v>
      </c>
      <c r="K53" s="58">
        <f t="shared" si="6"/>
        <v>0</v>
      </c>
      <c r="L53" s="157">
        <f t="shared" si="6"/>
        <v>0</v>
      </c>
      <c r="M53" s="135">
        <f t="shared" si="6"/>
        <v>0</v>
      </c>
      <c r="N53" s="58">
        <f t="shared" si="6"/>
        <v>0</v>
      </c>
      <c r="O53" s="58">
        <f t="shared" si="6"/>
        <v>0</v>
      </c>
      <c r="P53" s="58">
        <f t="shared" si="6"/>
        <v>0</v>
      </c>
      <c r="Q53" s="136">
        <f t="shared" si="6"/>
        <v>0</v>
      </c>
      <c r="R53" s="122">
        <f t="shared" ref="R53:V53" si="7">R54+R55+R56</f>
        <v>0</v>
      </c>
      <c r="S53" s="58">
        <f t="shared" si="7"/>
        <v>0</v>
      </c>
      <c r="T53" s="58">
        <f t="shared" si="7"/>
        <v>0</v>
      </c>
      <c r="U53" s="58">
        <f t="shared" si="7"/>
        <v>0</v>
      </c>
      <c r="V53" s="57">
        <f t="shared" si="7"/>
        <v>0</v>
      </c>
    </row>
    <row r="54" spans="1:22" ht="33.75" customHeight="1" outlineLevel="1" x14ac:dyDescent="0.25">
      <c r="A54" s="32"/>
      <c r="B54" s="56" t="s">
        <v>52</v>
      </c>
      <c r="C54" s="77"/>
      <c r="D54" s="38"/>
      <c r="E54" s="38"/>
      <c r="F54" s="38"/>
      <c r="G54" s="76">
        <f>C54+D54+E54+F54</f>
        <v>0</v>
      </c>
      <c r="H54" s="117"/>
      <c r="I54" s="38"/>
      <c r="J54" s="38"/>
      <c r="K54" s="38"/>
      <c r="L54" s="152">
        <f>H54+I54+J54+K54</f>
        <v>0</v>
      </c>
      <c r="M54" s="77"/>
      <c r="N54" s="38"/>
      <c r="O54" s="38"/>
      <c r="P54" s="38"/>
      <c r="Q54" s="76">
        <f>M54+N54+O54+P54</f>
        <v>0</v>
      </c>
      <c r="R54" s="117"/>
      <c r="S54" s="38"/>
      <c r="T54" s="38"/>
      <c r="U54" s="38"/>
      <c r="V54" s="37">
        <f>R54+S54+T54+U54</f>
        <v>0</v>
      </c>
    </row>
    <row r="55" spans="1:22" ht="33.75" customHeight="1" outlineLevel="1" x14ac:dyDescent="0.25">
      <c r="A55" s="32"/>
      <c r="B55" s="56" t="s">
        <v>51</v>
      </c>
      <c r="C55" s="77"/>
      <c r="D55" s="38"/>
      <c r="E55" s="38"/>
      <c r="F55" s="38"/>
      <c r="G55" s="76">
        <f>C55+D55+E55+F55</f>
        <v>0</v>
      </c>
      <c r="H55" s="117"/>
      <c r="I55" s="38"/>
      <c r="J55" s="38"/>
      <c r="K55" s="38"/>
      <c r="L55" s="152">
        <f>H55+I55+J55+K55</f>
        <v>0</v>
      </c>
      <c r="M55" s="77"/>
      <c r="N55" s="38"/>
      <c r="O55" s="38"/>
      <c r="P55" s="38"/>
      <c r="Q55" s="76">
        <f>M55+N55+O55+P55</f>
        <v>0</v>
      </c>
      <c r="R55" s="117"/>
      <c r="S55" s="38"/>
      <c r="T55" s="38"/>
      <c r="U55" s="38"/>
      <c r="V55" s="37">
        <f>R55+S55+T55+U55</f>
        <v>0</v>
      </c>
    </row>
    <row r="56" spans="1:22" ht="33.75" customHeight="1" outlineLevel="1" thickBot="1" x14ac:dyDescent="0.3">
      <c r="A56" s="32"/>
      <c r="B56" s="55" t="s">
        <v>50</v>
      </c>
      <c r="C56" s="133"/>
      <c r="D56" s="34"/>
      <c r="E56" s="34"/>
      <c r="F56" s="34"/>
      <c r="G56" s="134">
        <f>C56+D56+E56+F56</f>
        <v>0</v>
      </c>
      <c r="H56" s="118"/>
      <c r="I56" s="34"/>
      <c r="J56" s="34"/>
      <c r="K56" s="34"/>
      <c r="L56" s="153">
        <f>H56+I56+J56+K56</f>
        <v>0</v>
      </c>
      <c r="M56" s="133"/>
      <c r="N56" s="34"/>
      <c r="O56" s="34"/>
      <c r="P56" s="34"/>
      <c r="Q56" s="134">
        <f>M56+N56+O56+P56</f>
        <v>0</v>
      </c>
      <c r="R56" s="118"/>
      <c r="S56" s="34"/>
      <c r="T56" s="34"/>
      <c r="U56" s="34"/>
      <c r="V56" s="33">
        <f>R56+S56+T56+U56</f>
        <v>0</v>
      </c>
    </row>
    <row r="57" spans="1:22" ht="66" customHeight="1" x14ac:dyDescent="0.25">
      <c r="A57" s="32">
        <v>8</v>
      </c>
      <c r="B57" s="43" t="s">
        <v>53</v>
      </c>
      <c r="C57" s="129">
        <f t="shared" ref="C57:Q57" si="8">C58+C59+C60</f>
        <v>0</v>
      </c>
      <c r="D57" s="42">
        <f t="shared" si="8"/>
        <v>0</v>
      </c>
      <c r="E57" s="42">
        <f t="shared" si="8"/>
        <v>0</v>
      </c>
      <c r="F57" s="42">
        <f t="shared" si="8"/>
        <v>0</v>
      </c>
      <c r="G57" s="130">
        <f t="shared" si="8"/>
        <v>0</v>
      </c>
      <c r="H57" s="114">
        <f t="shared" si="8"/>
        <v>0</v>
      </c>
      <c r="I57" s="42">
        <f t="shared" si="8"/>
        <v>0</v>
      </c>
      <c r="J57" s="42">
        <f t="shared" si="8"/>
        <v>0</v>
      </c>
      <c r="K57" s="42">
        <f t="shared" si="8"/>
        <v>0</v>
      </c>
      <c r="L57" s="149">
        <f t="shared" si="8"/>
        <v>0</v>
      </c>
      <c r="M57" s="129">
        <f t="shared" si="8"/>
        <v>0</v>
      </c>
      <c r="N57" s="42">
        <f t="shared" si="8"/>
        <v>0</v>
      </c>
      <c r="O57" s="42">
        <f t="shared" si="8"/>
        <v>0</v>
      </c>
      <c r="P57" s="42">
        <f t="shared" si="8"/>
        <v>0</v>
      </c>
      <c r="Q57" s="130">
        <f t="shared" si="8"/>
        <v>0</v>
      </c>
      <c r="R57" s="114">
        <f t="shared" ref="R57:V57" si="9">R58+R59+R60</f>
        <v>0</v>
      </c>
      <c r="S57" s="42">
        <f t="shared" si="9"/>
        <v>0</v>
      </c>
      <c r="T57" s="42">
        <f t="shared" si="9"/>
        <v>0</v>
      </c>
      <c r="U57" s="42">
        <f t="shared" si="9"/>
        <v>0</v>
      </c>
      <c r="V57" s="41">
        <f t="shared" si="9"/>
        <v>0</v>
      </c>
    </row>
    <row r="58" spans="1:22" ht="30" customHeight="1" outlineLevel="1" x14ac:dyDescent="0.25">
      <c r="A58" s="32"/>
      <c r="B58" s="56" t="s">
        <v>52</v>
      </c>
      <c r="C58" s="77"/>
      <c r="D58" s="38"/>
      <c r="E58" s="38"/>
      <c r="F58" s="38"/>
      <c r="G58" s="76">
        <f>C58+D58+E58+F58</f>
        <v>0</v>
      </c>
      <c r="H58" s="117"/>
      <c r="I58" s="38"/>
      <c r="J58" s="38"/>
      <c r="K58" s="38"/>
      <c r="L58" s="152">
        <f>H58+I58+J58+K58</f>
        <v>0</v>
      </c>
      <c r="M58" s="77"/>
      <c r="N58" s="38"/>
      <c r="O58" s="38"/>
      <c r="P58" s="38"/>
      <c r="Q58" s="76">
        <f>M58+N58+O58+P58</f>
        <v>0</v>
      </c>
      <c r="R58" s="117"/>
      <c r="S58" s="38"/>
      <c r="T58" s="38"/>
      <c r="U58" s="38"/>
      <c r="V58" s="37">
        <f>R58+S58+T58+U58</f>
        <v>0</v>
      </c>
    </row>
    <row r="59" spans="1:22" ht="30" customHeight="1" outlineLevel="1" x14ac:dyDescent="0.25">
      <c r="A59" s="32"/>
      <c r="B59" s="56" t="s">
        <v>51</v>
      </c>
      <c r="C59" s="77"/>
      <c r="D59" s="38"/>
      <c r="E59" s="38"/>
      <c r="F59" s="38"/>
      <c r="G59" s="76">
        <f>C59+D59+E59+F59</f>
        <v>0</v>
      </c>
      <c r="H59" s="117"/>
      <c r="I59" s="38"/>
      <c r="J59" s="38"/>
      <c r="K59" s="38"/>
      <c r="L59" s="152">
        <f>H59+I59+J59+K59</f>
        <v>0</v>
      </c>
      <c r="M59" s="77"/>
      <c r="N59" s="38"/>
      <c r="O59" s="38"/>
      <c r="P59" s="38"/>
      <c r="Q59" s="76">
        <f>M59+N59+O59+P59</f>
        <v>0</v>
      </c>
      <c r="R59" s="117"/>
      <c r="S59" s="38"/>
      <c r="T59" s="38"/>
      <c r="U59" s="38"/>
      <c r="V59" s="37">
        <f>R59+S59+T59+U59</f>
        <v>0</v>
      </c>
    </row>
    <row r="60" spans="1:22" ht="30" customHeight="1" outlineLevel="1" thickBot="1" x14ac:dyDescent="0.3">
      <c r="A60" s="32"/>
      <c r="B60" s="55" t="s">
        <v>50</v>
      </c>
      <c r="C60" s="133"/>
      <c r="D60" s="34"/>
      <c r="E60" s="34"/>
      <c r="F60" s="34"/>
      <c r="G60" s="134">
        <f>C60+D60+E60+F60</f>
        <v>0</v>
      </c>
      <c r="H60" s="118"/>
      <c r="I60" s="34"/>
      <c r="J60" s="34"/>
      <c r="K60" s="34"/>
      <c r="L60" s="153">
        <f>H60+I60+J60+K60</f>
        <v>0</v>
      </c>
      <c r="M60" s="133"/>
      <c r="N60" s="34"/>
      <c r="O60" s="34"/>
      <c r="P60" s="34"/>
      <c r="Q60" s="134">
        <f>M60+N60+O60+P60</f>
        <v>0</v>
      </c>
      <c r="R60" s="118"/>
      <c r="S60" s="34"/>
      <c r="T60" s="34"/>
      <c r="U60" s="34"/>
      <c r="V60" s="33">
        <f>R60+S60+T60+U60</f>
        <v>0</v>
      </c>
    </row>
    <row r="61" spans="1:22" ht="42.75" customHeight="1" thickBot="1" x14ac:dyDescent="0.3">
      <c r="A61" s="32">
        <v>9</v>
      </c>
      <c r="B61" s="30" t="s">
        <v>49</v>
      </c>
      <c r="C61" s="137"/>
      <c r="D61" s="29"/>
      <c r="E61" s="29"/>
      <c r="F61" s="29"/>
      <c r="G61" s="138" t="s">
        <v>15</v>
      </c>
      <c r="H61" s="123"/>
      <c r="I61" s="29"/>
      <c r="J61" s="29"/>
      <c r="K61" s="29"/>
      <c r="L61" s="158" t="s">
        <v>15</v>
      </c>
      <c r="M61" s="137"/>
      <c r="N61" s="29"/>
      <c r="O61" s="29"/>
      <c r="P61" s="29"/>
      <c r="Q61" s="138" t="s">
        <v>15</v>
      </c>
      <c r="R61" s="123"/>
      <c r="S61" s="29"/>
      <c r="T61" s="29"/>
      <c r="U61" s="29"/>
      <c r="V61" s="53" t="s">
        <v>15</v>
      </c>
    </row>
    <row r="62" spans="1:22" ht="78" customHeight="1" thickBot="1" x14ac:dyDescent="0.3">
      <c r="A62" s="32">
        <v>10</v>
      </c>
      <c r="B62" s="30" t="s">
        <v>48</v>
      </c>
      <c r="C62" s="137"/>
      <c r="D62" s="29"/>
      <c r="E62" s="29"/>
      <c r="F62" s="29"/>
      <c r="G62" s="138" t="s">
        <v>15</v>
      </c>
      <c r="H62" s="123"/>
      <c r="I62" s="29"/>
      <c r="J62" s="29"/>
      <c r="K62" s="29"/>
      <c r="L62" s="158" t="s">
        <v>15</v>
      </c>
      <c r="M62" s="137"/>
      <c r="N62" s="29"/>
      <c r="O62" s="29"/>
      <c r="P62" s="29"/>
      <c r="Q62" s="138" t="s">
        <v>15</v>
      </c>
      <c r="R62" s="123"/>
      <c r="S62" s="29"/>
      <c r="T62" s="29"/>
      <c r="U62" s="29"/>
      <c r="V62" s="53" t="s">
        <v>15</v>
      </c>
    </row>
    <row r="63" spans="1:22" ht="72.75" customHeight="1" thickBot="1" x14ac:dyDescent="0.3">
      <c r="A63" s="32">
        <v>11</v>
      </c>
      <c r="B63" s="30" t="s">
        <v>47</v>
      </c>
      <c r="C63" s="137"/>
      <c r="D63" s="29"/>
      <c r="E63" s="29"/>
      <c r="F63" s="29"/>
      <c r="G63" s="138" t="s">
        <v>15</v>
      </c>
      <c r="H63" s="123"/>
      <c r="I63" s="29"/>
      <c r="J63" s="29"/>
      <c r="K63" s="29"/>
      <c r="L63" s="158" t="s">
        <v>15</v>
      </c>
      <c r="M63" s="137"/>
      <c r="N63" s="29"/>
      <c r="O63" s="29"/>
      <c r="P63" s="29"/>
      <c r="Q63" s="138" t="s">
        <v>15</v>
      </c>
      <c r="R63" s="123"/>
      <c r="S63" s="29"/>
      <c r="T63" s="29"/>
      <c r="U63" s="29"/>
      <c r="V63" s="53" t="s">
        <v>15</v>
      </c>
    </row>
    <row r="64" spans="1:22" ht="59.25" customHeight="1" thickBot="1" x14ac:dyDescent="0.3">
      <c r="A64" s="32">
        <v>12</v>
      </c>
      <c r="B64" s="30" t="s">
        <v>46</v>
      </c>
      <c r="C64" s="139" t="s">
        <v>15</v>
      </c>
      <c r="D64" s="28" t="s">
        <v>15</v>
      </c>
      <c r="E64" s="28" t="s">
        <v>15</v>
      </c>
      <c r="F64" s="28" t="s">
        <v>15</v>
      </c>
      <c r="G64" s="140"/>
      <c r="H64" s="124" t="s">
        <v>15</v>
      </c>
      <c r="I64" s="28" t="s">
        <v>15</v>
      </c>
      <c r="J64" s="28" t="s">
        <v>15</v>
      </c>
      <c r="K64" s="28" t="s">
        <v>15</v>
      </c>
      <c r="L64" s="159"/>
      <c r="M64" s="139" t="s">
        <v>15</v>
      </c>
      <c r="N64" s="28" t="s">
        <v>15</v>
      </c>
      <c r="O64" s="28" t="s">
        <v>15</v>
      </c>
      <c r="P64" s="28" t="s">
        <v>15</v>
      </c>
      <c r="Q64" s="140"/>
      <c r="R64" s="124" t="s">
        <v>15</v>
      </c>
      <c r="S64" s="28" t="s">
        <v>15</v>
      </c>
      <c r="T64" s="28" t="s">
        <v>15</v>
      </c>
      <c r="U64" s="28" t="s">
        <v>15</v>
      </c>
      <c r="V64" s="27"/>
    </row>
    <row r="65" spans="1:22" s="54" customFormat="1" ht="45" customHeight="1" thickBot="1" x14ac:dyDescent="0.3">
      <c r="A65" s="26">
        <v>13</v>
      </c>
      <c r="B65" s="30" t="s">
        <v>45</v>
      </c>
      <c r="C65" s="137"/>
      <c r="D65" s="29"/>
      <c r="E65" s="29"/>
      <c r="F65" s="29"/>
      <c r="G65" s="138" t="s">
        <v>15</v>
      </c>
      <c r="H65" s="123"/>
      <c r="I65" s="29"/>
      <c r="J65" s="29"/>
      <c r="K65" s="29"/>
      <c r="L65" s="158" t="s">
        <v>15</v>
      </c>
      <c r="M65" s="137"/>
      <c r="N65" s="29"/>
      <c r="O65" s="29"/>
      <c r="P65" s="29"/>
      <c r="Q65" s="138" t="s">
        <v>15</v>
      </c>
      <c r="R65" s="123"/>
      <c r="S65" s="29"/>
      <c r="T65" s="29"/>
      <c r="U65" s="29"/>
      <c r="V65" s="53" t="s">
        <v>15</v>
      </c>
    </row>
    <row r="66" spans="1:22" s="49" customFormat="1" ht="54.75" customHeight="1" thickBot="1" x14ac:dyDescent="0.3">
      <c r="A66" s="52">
        <v>14</v>
      </c>
      <c r="B66" s="30" t="s">
        <v>44</v>
      </c>
      <c r="C66" s="137"/>
      <c r="D66" s="29"/>
      <c r="E66" s="29"/>
      <c r="F66" s="29"/>
      <c r="G66" s="138" t="s">
        <v>15</v>
      </c>
      <c r="H66" s="123"/>
      <c r="I66" s="29"/>
      <c r="J66" s="29"/>
      <c r="K66" s="29"/>
      <c r="L66" s="158" t="s">
        <v>15</v>
      </c>
      <c r="M66" s="137"/>
      <c r="N66" s="29"/>
      <c r="O66" s="29"/>
      <c r="P66" s="29"/>
      <c r="Q66" s="138" t="s">
        <v>15</v>
      </c>
      <c r="R66" s="123"/>
      <c r="S66" s="29"/>
      <c r="T66" s="29"/>
      <c r="U66" s="29"/>
      <c r="V66" s="53" t="s">
        <v>15</v>
      </c>
    </row>
    <row r="67" spans="1:22" s="49" customFormat="1" ht="43.5" customHeight="1" x14ac:dyDescent="0.25">
      <c r="A67" s="52">
        <v>15</v>
      </c>
      <c r="B67" s="43" t="s">
        <v>43</v>
      </c>
      <c r="C67" s="141"/>
      <c r="D67" s="51"/>
      <c r="E67" s="51"/>
      <c r="F67" s="51"/>
      <c r="G67" s="130">
        <f>C67+D67+E67+F67</f>
        <v>0</v>
      </c>
      <c r="H67" s="125"/>
      <c r="I67" s="51"/>
      <c r="J67" s="51"/>
      <c r="K67" s="51"/>
      <c r="L67" s="149">
        <f>H67+I67+J67+K67</f>
        <v>0</v>
      </c>
      <c r="M67" s="141"/>
      <c r="N67" s="51"/>
      <c r="O67" s="51"/>
      <c r="P67" s="51"/>
      <c r="Q67" s="130">
        <f>M67+N67+O67+P67</f>
        <v>0</v>
      </c>
      <c r="R67" s="125"/>
      <c r="S67" s="51"/>
      <c r="T67" s="51"/>
      <c r="U67" s="51"/>
      <c r="V67" s="41">
        <f>R67+S67+T67+U67</f>
        <v>0</v>
      </c>
    </row>
    <row r="68" spans="1:22" s="49" customFormat="1" ht="43.5" customHeight="1" outlineLevel="1" thickBot="1" x14ac:dyDescent="0.3">
      <c r="A68" s="52"/>
      <c r="B68" s="36" t="s">
        <v>42</v>
      </c>
      <c r="C68" s="133"/>
      <c r="D68" s="34"/>
      <c r="E68" s="34"/>
      <c r="F68" s="34"/>
      <c r="G68" s="134">
        <f>C68+D68+E68+F68</f>
        <v>0</v>
      </c>
      <c r="H68" s="118"/>
      <c r="I68" s="34"/>
      <c r="J68" s="34"/>
      <c r="K68" s="34"/>
      <c r="L68" s="153">
        <f>H68+I68+J68+K68</f>
        <v>0</v>
      </c>
      <c r="M68" s="133"/>
      <c r="N68" s="34"/>
      <c r="O68" s="34"/>
      <c r="P68" s="34"/>
      <c r="Q68" s="134">
        <f>M68+N68+O68+P68</f>
        <v>0</v>
      </c>
      <c r="R68" s="118"/>
      <c r="S68" s="34"/>
      <c r="T68" s="34"/>
      <c r="U68" s="34"/>
      <c r="V68" s="33">
        <f>R68+S68+T68+U68</f>
        <v>0</v>
      </c>
    </row>
    <row r="69" spans="1:22" s="49" customFormat="1" ht="42.75" customHeight="1" x14ac:dyDescent="0.25">
      <c r="A69" s="52">
        <v>16</v>
      </c>
      <c r="B69" s="43" t="s">
        <v>41</v>
      </c>
      <c r="C69" s="141">
        <f t="shared" ref="C69:Q69" si="10">C70+C75+C76+C77</f>
        <v>0</v>
      </c>
      <c r="D69" s="51">
        <f t="shared" si="10"/>
        <v>0</v>
      </c>
      <c r="E69" s="51">
        <f t="shared" si="10"/>
        <v>0</v>
      </c>
      <c r="F69" s="51">
        <f t="shared" si="10"/>
        <v>0</v>
      </c>
      <c r="G69" s="142">
        <f t="shared" si="10"/>
        <v>0</v>
      </c>
      <c r="H69" s="125">
        <f t="shared" si="10"/>
        <v>0</v>
      </c>
      <c r="I69" s="51">
        <f t="shared" si="10"/>
        <v>0</v>
      </c>
      <c r="J69" s="51">
        <f t="shared" si="10"/>
        <v>0</v>
      </c>
      <c r="K69" s="51">
        <f t="shared" si="10"/>
        <v>0</v>
      </c>
      <c r="L69" s="160">
        <f t="shared" si="10"/>
        <v>0</v>
      </c>
      <c r="M69" s="141">
        <f t="shared" si="10"/>
        <v>0</v>
      </c>
      <c r="N69" s="51">
        <f t="shared" si="10"/>
        <v>0</v>
      </c>
      <c r="O69" s="51">
        <f t="shared" si="10"/>
        <v>0</v>
      </c>
      <c r="P69" s="51">
        <f t="shared" si="10"/>
        <v>0</v>
      </c>
      <c r="Q69" s="142">
        <f t="shared" si="10"/>
        <v>0</v>
      </c>
      <c r="R69" s="125">
        <f t="shared" ref="R69:V69" si="11">R70+R75+R76+R77</f>
        <v>0</v>
      </c>
      <c r="S69" s="51">
        <f t="shared" si="11"/>
        <v>0</v>
      </c>
      <c r="T69" s="51">
        <f t="shared" si="11"/>
        <v>0</v>
      </c>
      <c r="U69" s="51">
        <f t="shared" si="11"/>
        <v>0</v>
      </c>
      <c r="V69" s="50">
        <f t="shared" si="11"/>
        <v>0</v>
      </c>
    </row>
    <row r="70" spans="1:22" ht="42.75" customHeight="1" outlineLevel="1" x14ac:dyDescent="0.25">
      <c r="A70" s="44"/>
      <c r="B70" s="40" t="s">
        <v>40</v>
      </c>
      <c r="C70" s="77">
        <f t="shared" ref="C70:Q70" si="12">C71+C72+C73+C74</f>
        <v>0</v>
      </c>
      <c r="D70" s="38">
        <f t="shared" si="12"/>
        <v>0</v>
      </c>
      <c r="E70" s="38">
        <f t="shared" si="12"/>
        <v>0</v>
      </c>
      <c r="F70" s="38">
        <f t="shared" si="12"/>
        <v>0</v>
      </c>
      <c r="G70" s="62">
        <f t="shared" si="12"/>
        <v>0</v>
      </c>
      <c r="H70" s="117">
        <f t="shared" si="12"/>
        <v>0</v>
      </c>
      <c r="I70" s="38">
        <f t="shared" si="12"/>
        <v>0</v>
      </c>
      <c r="J70" s="38">
        <f t="shared" si="12"/>
        <v>0</v>
      </c>
      <c r="K70" s="38">
        <f t="shared" si="12"/>
        <v>0</v>
      </c>
      <c r="L70" s="150">
        <f t="shared" si="12"/>
        <v>0</v>
      </c>
      <c r="M70" s="77">
        <f t="shared" si="12"/>
        <v>0</v>
      </c>
      <c r="N70" s="38">
        <f t="shared" si="12"/>
        <v>0</v>
      </c>
      <c r="O70" s="38">
        <f t="shared" si="12"/>
        <v>0</v>
      </c>
      <c r="P70" s="38">
        <f t="shared" si="12"/>
        <v>0</v>
      </c>
      <c r="Q70" s="62">
        <f t="shared" si="12"/>
        <v>0</v>
      </c>
      <c r="R70" s="117">
        <f t="shared" ref="R70:V70" si="13">R71+R72+R73+R74</f>
        <v>0</v>
      </c>
      <c r="S70" s="38">
        <f t="shared" si="13"/>
        <v>0</v>
      </c>
      <c r="T70" s="38">
        <f t="shared" si="13"/>
        <v>0</v>
      </c>
      <c r="U70" s="38">
        <f t="shared" si="13"/>
        <v>0</v>
      </c>
      <c r="V70" s="48">
        <f t="shared" si="13"/>
        <v>0</v>
      </c>
    </row>
    <row r="71" spans="1:22" ht="39" customHeight="1" outlineLevel="1" x14ac:dyDescent="0.25">
      <c r="A71" s="44"/>
      <c r="B71" s="47" t="s">
        <v>39</v>
      </c>
      <c r="C71" s="77"/>
      <c r="D71" s="38"/>
      <c r="E71" s="38"/>
      <c r="F71" s="38"/>
      <c r="G71" s="143">
        <f t="shared" ref="G71:G77" si="14">C71+D71+E71+F71</f>
        <v>0</v>
      </c>
      <c r="H71" s="117"/>
      <c r="I71" s="38"/>
      <c r="J71" s="38"/>
      <c r="K71" s="38"/>
      <c r="L71" s="161">
        <f t="shared" ref="L71:L77" si="15">H71+I71+J71+K71</f>
        <v>0</v>
      </c>
      <c r="M71" s="77"/>
      <c r="N71" s="38"/>
      <c r="O71" s="38"/>
      <c r="P71" s="38"/>
      <c r="Q71" s="143">
        <f t="shared" ref="Q71:Q77" si="16">M71+N71+O71+P71</f>
        <v>0</v>
      </c>
      <c r="R71" s="117"/>
      <c r="S71" s="38"/>
      <c r="T71" s="38"/>
      <c r="U71" s="38"/>
      <c r="V71" s="46">
        <f t="shared" ref="V71:V77" si="17">R71+S71+T71+U71</f>
        <v>0</v>
      </c>
    </row>
    <row r="72" spans="1:22" ht="46.5" customHeight="1" outlineLevel="1" x14ac:dyDescent="0.25">
      <c r="A72" s="44"/>
      <c r="B72" s="47" t="s">
        <v>38</v>
      </c>
      <c r="C72" s="77"/>
      <c r="D72" s="38"/>
      <c r="E72" s="38"/>
      <c r="F72" s="38"/>
      <c r="G72" s="143">
        <f t="shared" si="14"/>
        <v>0</v>
      </c>
      <c r="H72" s="117"/>
      <c r="I72" s="38"/>
      <c r="J72" s="38"/>
      <c r="K72" s="38"/>
      <c r="L72" s="161">
        <f t="shared" si="15"/>
        <v>0</v>
      </c>
      <c r="M72" s="77"/>
      <c r="N72" s="38"/>
      <c r="O72" s="38"/>
      <c r="P72" s="38"/>
      <c r="Q72" s="143">
        <f t="shared" si="16"/>
        <v>0</v>
      </c>
      <c r="R72" s="117"/>
      <c r="S72" s="38"/>
      <c r="T72" s="38"/>
      <c r="U72" s="38"/>
      <c r="V72" s="46">
        <f t="shared" si="17"/>
        <v>0</v>
      </c>
    </row>
    <row r="73" spans="1:22" ht="32.25" customHeight="1" outlineLevel="1" x14ac:dyDescent="0.25">
      <c r="A73" s="44"/>
      <c r="B73" s="47" t="s">
        <v>37</v>
      </c>
      <c r="C73" s="77"/>
      <c r="D73" s="38"/>
      <c r="E73" s="38"/>
      <c r="F73" s="38"/>
      <c r="G73" s="143">
        <f t="shared" si="14"/>
        <v>0</v>
      </c>
      <c r="H73" s="117"/>
      <c r="I73" s="38"/>
      <c r="J73" s="38"/>
      <c r="K73" s="38"/>
      <c r="L73" s="161">
        <f t="shared" si="15"/>
        <v>0</v>
      </c>
      <c r="M73" s="77"/>
      <c r="N73" s="38"/>
      <c r="O73" s="38"/>
      <c r="P73" s="38"/>
      <c r="Q73" s="143">
        <f t="shared" si="16"/>
        <v>0</v>
      </c>
      <c r="R73" s="117"/>
      <c r="S73" s="38"/>
      <c r="T73" s="38"/>
      <c r="U73" s="38"/>
      <c r="V73" s="46">
        <f t="shared" si="17"/>
        <v>0</v>
      </c>
    </row>
    <row r="74" spans="1:22" ht="45" customHeight="1" outlineLevel="1" x14ac:dyDescent="0.25">
      <c r="A74" s="44"/>
      <c r="B74" s="47" t="s">
        <v>36</v>
      </c>
      <c r="C74" s="77"/>
      <c r="D74" s="38"/>
      <c r="E74" s="38"/>
      <c r="F74" s="38"/>
      <c r="G74" s="143">
        <f t="shared" si="14"/>
        <v>0</v>
      </c>
      <c r="H74" s="117"/>
      <c r="I74" s="38"/>
      <c r="J74" s="38"/>
      <c r="K74" s="38"/>
      <c r="L74" s="161">
        <f t="shared" si="15"/>
        <v>0</v>
      </c>
      <c r="M74" s="77"/>
      <c r="N74" s="38"/>
      <c r="O74" s="38"/>
      <c r="P74" s="38"/>
      <c r="Q74" s="143">
        <f t="shared" si="16"/>
        <v>0</v>
      </c>
      <c r="R74" s="117"/>
      <c r="S74" s="38"/>
      <c r="T74" s="38"/>
      <c r="U74" s="38"/>
      <c r="V74" s="46">
        <f t="shared" si="17"/>
        <v>0</v>
      </c>
    </row>
    <row r="75" spans="1:22" ht="32.25" customHeight="1" outlineLevel="1" x14ac:dyDescent="0.25">
      <c r="A75" s="44"/>
      <c r="B75" s="40" t="s">
        <v>35</v>
      </c>
      <c r="C75" s="77"/>
      <c r="D75" s="38"/>
      <c r="E75" s="38"/>
      <c r="F75" s="38"/>
      <c r="G75" s="143">
        <f t="shared" si="14"/>
        <v>0</v>
      </c>
      <c r="H75" s="117"/>
      <c r="I75" s="38"/>
      <c r="J75" s="38"/>
      <c r="K75" s="38"/>
      <c r="L75" s="161">
        <f t="shared" si="15"/>
        <v>0</v>
      </c>
      <c r="M75" s="77"/>
      <c r="N75" s="38"/>
      <c r="O75" s="38"/>
      <c r="P75" s="38"/>
      <c r="Q75" s="143">
        <f t="shared" si="16"/>
        <v>0</v>
      </c>
      <c r="R75" s="117"/>
      <c r="S75" s="38"/>
      <c r="T75" s="38"/>
      <c r="U75" s="38"/>
      <c r="V75" s="46">
        <f t="shared" si="17"/>
        <v>0</v>
      </c>
    </row>
    <row r="76" spans="1:22" ht="32.25" customHeight="1" outlineLevel="1" x14ac:dyDescent="0.25">
      <c r="A76" s="44"/>
      <c r="B76" s="40" t="s">
        <v>34</v>
      </c>
      <c r="C76" s="77"/>
      <c r="D76" s="38"/>
      <c r="E76" s="38"/>
      <c r="F76" s="38"/>
      <c r="G76" s="143">
        <f t="shared" si="14"/>
        <v>0</v>
      </c>
      <c r="H76" s="117"/>
      <c r="I76" s="38"/>
      <c r="J76" s="38"/>
      <c r="K76" s="38"/>
      <c r="L76" s="161">
        <f t="shared" si="15"/>
        <v>0</v>
      </c>
      <c r="M76" s="77"/>
      <c r="N76" s="38"/>
      <c r="O76" s="38"/>
      <c r="P76" s="38"/>
      <c r="Q76" s="143">
        <f t="shared" si="16"/>
        <v>0</v>
      </c>
      <c r="R76" s="117"/>
      <c r="S76" s="38"/>
      <c r="T76" s="38"/>
      <c r="U76" s="38"/>
      <c r="V76" s="46">
        <f t="shared" si="17"/>
        <v>0</v>
      </c>
    </row>
    <row r="77" spans="1:22" ht="32.25" customHeight="1" outlineLevel="1" thickBot="1" x14ac:dyDescent="0.3">
      <c r="A77" s="44"/>
      <c r="B77" s="36" t="s">
        <v>33</v>
      </c>
      <c r="C77" s="133"/>
      <c r="D77" s="34"/>
      <c r="E77" s="34"/>
      <c r="F77" s="34"/>
      <c r="G77" s="144">
        <f t="shared" si="14"/>
        <v>0</v>
      </c>
      <c r="H77" s="118"/>
      <c r="I77" s="34"/>
      <c r="J77" s="34"/>
      <c r="K77" s="34"/>
      <c r="L77" s="162">
        <f t="shared" si="15"/>
        <v>0</v>
      </c>
      <c r="M77" s="133"/>
      <c r="N77" s="34"/>
      <c r="O77" s="34"/>
      <c r="P77" s="34"/>
      <c r="Q77" s="144">
        <f t="shared" si="16"/>
        <v>0</v>
      </c>
      <c r="R77" s="118"/>
      <c r="S77" s="34"/>
      <c r="T77" s="34"/>
      <c r="U77" s="34"/>
      <c r="V77" s="45">
        <f t="shared" si="17"/>
        <v>0</v>
      </c>
    </row>
    <row r="78" spans="1:22" ht="42.75" customHeight="1" thickBot="1" x14ac:dyDescent="0.3">
      <c r="A78" s="32">
        <v>17</v>
      </c>
      <c r="B78" s="30" t="s">
        <v>32</v>
      </c>
      <c r="C78" s="139" t="s">
        <v>15</v>
      </c>
      <c r="D78" s="28" t="s">
        <v>15</v>
      </c>
      <c r="E78" s="28" t="s">
        <v>15</v>
      </c>
      <c r="F78" s="28" t="s">
        <v>15</v>
      </c>
      <c r="G78" s="140"/>
      <c r="H78" s="124" t="s">
        <v>15</v>
      </c>
      <c r="I78" s="28" t="s">
        <v>15</v>
      </c>
      <c r="J78" s="28" t="s">
        <v>15</v>
      </c>
      <c r="K78" s="28" t="s">
        <v>15</v>
      </c>
      <c r="L78" s="159"/>
      <c r="M78" s="139" t="s">
        <v>15</v>
      </c>
      <c r="N78" s="28" t="s">
        <v>15</v>
      </c>
      <c r="O78" s="28" t="s">
        <v>15</v>
      </c>
      <c r="P78" s="28" t="s">
        <v>15</v>
      </c>
      <c r="Q78" s="140"/>
      <c r="R78" s="124" t="s">
        <v>15</v>
      </c>
      <c r="S78" s="28" t="s">
        <v>15</v>
      </c>
      <c r="T78" s="28" t="s">
        <v>15</v>
      </c>
      <c r="U78" s="28" t="s">
        <v>15</v>
      </c>
      <c r="V78" s="27"/>
    </row>
    <row r="79" spans="1:22" ht="39.75" customHeight="1" thickBot="1" x14ac:dyDescent="0.3">
      <c r="A79" s="44">
        <v>18</v>
      </c>
      <c r="B79" s="30" t="s">
        <v>31</v>
      </c>
      <c r="C79" s="137">
        <f t="shared" ref="C79:Q79" si="18">C69-C67</f>
        <v>0</v>
      </c>
      <c r="D79" s="29">
        <f t="shared" si="18"/>
        <v>0</v>
      </c>
      <c r="E79" s="29">
        <f t="shared" si="18"/>
        <v>0</v>
      </c>
      <c r="F79" s="29">
        <f t="shared" si="18"/>
        <v>0</v>
      </c>
      <c r="G79" s="140">
        <f t="shared" si="18"/>
        <v>0</v>
      </c>
      <c r="H79" s="123">
        <f t="shared" si="18"/>
        <v>0</v>
      </c>
      <c r="I79" s="29">
        <f t="shared" si="18"/>
        <v>0</v>
      </c>
      <c r="J79" s="29">
        <f t="shared" si="18"/>
        <v>0</v>
      </c>
      <c r="K79" s="29">
        <f t="shared" si="18"/>
        <v>0</v>
      </c>
      <c r="L79" s="159">
        <f t="shared" si="18"/>
        <v>0</v>
      </c>
      <c r="M79" s="137">
        <f t="shared" si="18"/>
        <v>0</v>
      </c>
      <c r="N79" s="29">
        <f t="shared" si="18"/>
        <v>0</v>
      </c>
      <c r="O79" s="29">
        <f t="shared" si="18"/>
        <v>0</v>
      </c>
      <c r="P79" s="29">
        <f t="shared" si="18"/>
        <v>0</v>
      </c>
      <c r="Q79" s="140">
        <f t="shared" si="18"/>
        <v>0</v>
      </c>
      <c r="R79" s="123">
        <f t="shared" ref="R79:V79" si="19">R69-R67</f>
        <v>0</v>
      </c>
      <c r="S79" s="29">
        <f t="shared" si="19"/>
        <v>0</v>
      </c>
      <c r="T79" s="29">
        <f t="shared" si="19"/>
        <v>0</v>
      </c>
      <c r="U79" s="29">
        <f t="shared" si="19"/>
        <v>0</v>
      </c>
      <c r="V79" s="27">
        <f t="shared" si="19"/>
        <v>0</v>
      </c>
    </row>
    <row r="80" spans="1:22" ht="39" customHeight="1" thickBot="1" x14ac:dyDescent="0.3">
      <c r="A80" s="32">
        <v>19</v>
      </c>
      <c r="B80" s="30" t="s">
        <v>30</v>
      </c>
      <c r="C80" s="139">
        <f>G80</f>
        <v>0</v>
      </c>
      <c r="D80" s="28">
        <f>G80</f>
        <v>0</v>
      </c>
      <c r="E80" s="28">
        <f>G80</f>
        <v>0</v>
      </c>
      <c r="F80" s="28">
        <f>G80</f>
        <v>0</v>
      </c>
      <c r="G80" s="140"/>
      <c r="H80" s="124">
        <f>L80</f>
        <v>0</v>
      </c>
      <c r="I80" s="28">
        <f>L80</f>
        <v>0</v>
      </c>
      <c r="J80" s="28">
        <f>L80</f>
        <v>0</v>
      </c>
      <c r="K80" s="28">
        <f>L80</f>
        <v>0</v>
      </c>
      <c r="L80" s="159"/>
      <c r="M80" s="139">
        <f>Q80</f>
        <v>0</v>
      </c>
      <c r="N80" s="28">
        <f>Q80</f>
        <v>0</v>
      </c>
      <c r="O80" s="28">
        <f>Q80</f>
        <v>0</v>
      </c>
      <c r="P80" s="28">
        <f>Q80</f>
        <v>0</v>
      </c>
      <c r="Q80" s="140"/>
      <c r="R80" s="124">
        <f>V80</f>
        <v>0</v>
      </c>
      <c r="S80" s="28">
        <f>V80</f>
        <v>0</v>
      </c>
      <c r="T80" s="28">
        <f>V80</f>
        <v>0</v>
      </c>
      <c r="U80" s="28">
        <f>V80</f>
        <v>0</v>
      </c>
      <c r="V80" s="27"/>
    </row>
    <row r="81" spans="1:22" ht="56.25" customHeight="1" x14ac:dyDescent="0.25">
      <c r="A81" s="32">
        <v>20</v>
      </c>
      <c r="B81" s="43" t="s">
        <v>29</v>
      </c>
      <c r="C81" s="129">
        <f t="shared" ref="C81:Q81" si="20">SUM(C82:C87)</f>
        <v>0</v>
      </c>
      <c r="D81" s="42">
        <f t="shared" si="20"/>
        <v>0</v>
      </c>
      <c r="E81" s="42">
        <f t="shared" si="20"/>
        <v>0</v>
      </c>
      <c r="F81" s="42">
        <f t="shared" si="20"/>
        <v>0</v>
      </c>
      <c r="G81" s="130">
        <f t="shared" si="20"/>
        <v>0</v>
      </c>
      <c r="H81" s="114">
        <f t="shared" si="20"/>
        <v>0</v>
      </c>
      <c r="I81" s="42">
        <f t="shared" si="20"/>
        <v>0</v>
      </c>
      <c r="J81" s="42">
        <f t="shared" si="20"/>
        <v>0</v>
      </c>
      <c r="K81" s="42">
        <f t="shared" si="20"/>
        <v>0</v>
      </c>
      <c r="L81" s="149">
        <f t="shared" si="20"/>
        <v>0</v>
      </c>
      <c r="M81" s="129">
        <f t="shared" si="20"/>
        <v>0</v>
      </c>
      <c r="N81" s="42">
        <f t="shared" si="20"/>
        <v>0</v>
      </c>
      <c r="O81" s="42">
        <f t="shared" si="20"/>
        <v>0</v>
      </c>
      <c r="P81" s="42">
        <f t="shared" si="20"/>
        <v>0</v>
      </c>
      <c r="Q81" s="130">
        <f t="shared" si="20"/>
        <v>0</v>
      </c>
      <c r="R81" s="114">
        <f t="shared" ref="R81:V81" si="21">SUM(R82:R87)</f>
        <v>0</v>
      </c>
      <c r="S81" s="42">
        <f t="shared" si="21"/>
        <v>0</v>
      </c>
      <c r="T81" s="42">
        <f t="shared" si="21"/>
        <v>0</v>
      </c>
      <c r="U81" s="42">
        <f t="shared" si="21"/>
        <v>0</v>
      </c>
      <c r="V81" s="41">
        <f t="shared" si="21"/>
        <v>0</v>
      </c>
    </row>
    <row r="82" spans="1:22" ht="34.5" customHeight="1" outlineLevel="1" x14ac:dyDescent="0.25">
      <c r="A82" s="32"/>
      <c r="B82" s="40" t="s">
        <v>28</v>
      </c>
      <c r="C82" s="77"/>
      <c r="D82" s="38"/>
      <c r="E82" s="38"/>
      <c r="F82" s="38"/>
      <c r="G82" s="76">
        <f t="shared" ref="G82:G87" si="22">C82+D82+E82+F82</f>
        <v>0</v>
      </c>
      <c r="H82" s="117"/>
      <c r="I82" s="38"/>
      <c r="J82" s="38"/>
      <c r="K82" s="38"/>
      <c r="L82" s="152">
        <f t="shared" ref="L82:L87" si="23">H82+I82+J82+K82</f>
        <v>0</v>
      </c>
      <c r="M82" s="77"/>
      <c r="N82" s="38"/>
      <c r="O82" s="38"/>
      <c r="P82" s="38"/>
      <c r="Q82" s="76">
        <f t="shared" ref="Q82:Q87" si="24">M82+N82+O82+P82</f>
        <v>0</v>
      </c>
      <c r="R82" s="117"/>
      <c r="S82" s="38"/>
      <c r="T82" s="38"/>
      <c r="U82" s="38"/>
      <c r="V82" s="37">
        <f t="shared" ref="V82:V87" si="25">R82+S82+T82+U82</f>
        <v>0</v>
      </c>
    </row>
    <row r="83" spans="1:22" ht="34.5" customHeight="1" outlineLevel="1" x14ac:dyDescent="0.25">
      <c r="A83" s="32"/>
      <c r="B83" s="40" t="s">
        <v>27</v>
      </c>
      <c r="C83" s="77"/>
      <c r="D83" s="38"/>
      <c r="E83" s="38"/>
      <c r="F83" s="38"/>
      <c r="G83" s="76">
        <f t="shared" si="22"/>
        <v>0</v>
      </c>
      <c r="H83" s="117"/>
      <c r="I83" s="38"/>
      <c r="J83" s="38"/>
      <c r="K83" s="38"/>
      <c r="L83" s="152">
        <f t="shared" si="23"/>
        <v>0</v>
      </c>
      <c r="M83" s="77"/>
      <c r="N83" s="38"/>
      <c r="O83" s="38"/>
      <c r="P83" s="38"/>
      <c r="Q83" s="76">
        <f t="shared" si="24"/>
        <v>0</v>
      </c>
      <c r="R83" s="117"/>
      <c r="S83" s="38"/>
      <c r="T83" s="38"/>
      <c r="U83" s="38"/>
      <c r="V83" s="37">
        <f t="shared" si="25"/>
        <v>0</v>
      </c>
    </row>
    <row r="84" spans="1:22" ht="34.5" customHeight="1" outlineLevel="1" x14ac:dyDescent="0.25">
      <c r="A84" s="32"/>
      <c r="B84" s="40" t="s">
        <v>26</v>
      </c>
      <c r="C84" s="77"/>
      <c r="D84" s="38"/>
      <c r="E84" s="38"/>
      <c r="F84" s="38"/>
      <c r="G84" s="76">
        <f t="shared" si="22"/>
        <v>0</v>
      </c>
      <c r="H84" s="117"/>
      <c r="I84" s="38"/>
      <c r="J84" s="38"/>
      <c r="K84" s="38"/>
      <c r="L84" s="152">
        <f t="shared" si="23"/>
        <v>0</v>
      </c>
      <c r="M84" s="77"/>
      <c r="N84" s="38"/>
      <c r="O84" s="38"/>
      <c r="P84" s="38"/>
      <c r="Q84" s="76">
        <f t="shared" si="24"/>
        <v>0</v>
      </c>
      <c r="R84" s="117"/>
      <c r="S84" s="38"/>
      <c r="T84" s="38"/>
      <c r="U84" s="38"/>
      <c r="V84" s="37">
        <f t="shared" si="25"/>
        <v>0</v>
      </c>
    </row>
    <row r="85" spans="1:22" ht="34.5" customHeight="1" outlineLevel="1" x14ac:dyDescent="0.25">
      <c r="A85" s="32"/>
      <c r="B85" s="40" t="s">
        <v>25</v>
      </c>
      <c r="C85" s="77"/>
      <c r="D85" s="38"/>
      <c r="E85" s="38"/>
      <c r="F85" s="38"/>
      <c r="G85" s="76">
        <f t="shared" si="22"/>
        <v>0</v>
      </c>
      <c r="H85" s="117"/>
      <c r="I85" s="38"/>
      <c r="J85" s="38"/>
      <c r="K85" s="38"/>
      <c r="L85" s="152">
        <f t="shared" si="23"/>
        <v>0</v>
      </c>
      <c r="M85" s="77"/>
      <c r="N85" s="38"/>
      <c r="O85" s="38"/>
      <c r="P85" s="38"/>
      <c r="Q85" s="76">
        <f t="shared" si="24"/>
        <v>0</v>
      </c>
      <c r="R85" s="117"/>
      <c r="S85" s="38"/>
      <c r="T85" s="38"/>
      <c r="U85" s="38"/>
      <c r="V85" s="37">
        <f t="shared" si="25"/>
        <v>0</v>
      </c>
    </row>
    <row r="86" spans="1:22" ht="34.5" customHeight="1" outlineLevel="1" x14ac:dyDescent="0.25">
      <c r="A86" s="32"/>
      <c r="B86" s="40" t="s">
        <v>24</v>
      </c>
      <c r="C86" s="77"/>
      <c r="D86" s="38"/>
      <c r="E86" s="38"/>
      <c r="F86" s="38"/>
      <c r="G86" s="76">
        <f t="shared" si="22"/>
        <v>0</v>
      </c>
      <c r="H86" s="117"/>
      <c r="I86" s="38"/>
      <c r="J86" s="38"/>
      <c r="K86" s="38"/>
      <c r="L86" s="152">
        <f t="shared" si="23"/>
        <v>0</v>
      </c>
      <c r="M86" s="77"/>
      <c r="N86" s="38"/>
      <c r="O86" s="38"/>
      <c r="P86" s="38"/>
      <c r="Q86" s="76">
        <f t="shared" si="24"/>
        <v>0</v>
      </c>
      <c r="R86" s="117"/>
      <c r="S86" s="38"/>
      <c r="T86" s="38"/>
      <c r="U86" s="38"/>
      <c r="V86" s="37">
        <f t="shared" si="25"/>
        <v>0</v>
      </c>
    </row>
    <row r="87" spans="1:22" ht="35.25" customHeight="1" outlineLevel="1" thickBot="1" x14ac:dyDescent="0.3">
      <c r="A87" s="32"/>
      <c r="B87" s="36" t="s">
        <v>23</v>
      </c>
      <c r="C87" s="133"/>
      <c r="D87" s="34"/>
      <c r="E87" s="34"/>
      <c r="F87" s="34"/>
      <c r="G87" s="134">
        <f t="shared" si="22"/>
        <v>0</v>
      </c>
      <c r="H87" s="118"/>
      <c r="I87" s="34"/>
      <c r="J87" s="34"/>
      <c r="K87" s="34"/>
      <c r="L87" s="153">
        <f t="shared" si="23"/>
        <v>0</v>
      </c>
      <c r="M87" s="133"/>
      <c r="N87" s="34"/>
      <c r="O87" s="34"/>
      <c r="P87" s="34"/>
      <c r="Q87" s="134">
        <f t="shared" si="24"/>
        <v>0</v>
      </c>
      <c r="R87" s="118"/>
      <c r="S87" s="34"/>
      <c r="T87" s="34"/>
      <c r="U87" s="34"/>
      <c r="V87" s="33">
        <f t="shared" si="25"/>
        <v>0</v>
      </c>
    </row>
    <row r="88" spans="1:22" ht="35.25" customHeight="1" thickBot="1" x14ac:dyDescent="0.3">
      <c r="A88" s="32">
        <v>21</v>
      </c>
      <c r="B88" s="30" t="s">
        <v>22</v>
      </c>
      <c r="C88" s="139" t="s">
        <v>15</v>
      </c>
      <c r="D88" s="28" t="s">
        <v>15</v>
      </c>
      <c r="E88" s="28" t="s">
        <v>15</v>
      </c>
      <c r="F88" s="28" t="s">
        <v>15</v>
      </c>
      <c r="G88" s="140"/>
      <c r="H88" s="124" t="s">
        <v>15</v>
      </c>
      <c r="I88" s="28" t="s">
        <v>15</v>
      </c>
      <c r="J88" s="28" t="s">
        <v>15</v>
      </c>
      <c r="K88" s="28" t="s">
        <v>15</v>
      </c>
      <c r="L88" s="159"/>
      <c r="M88" s="139" t="s">
        <v>15</v>
      </c>
      <c r="N88" s="28" t="s">
        <v>15</v>
      </c>
      <c r="O88" s="28" t="s">
        <v>15</v>
      </c>
      <c r="P88" s="28" t="s">
        <v>15</v>
      </c>
      <c r="Q88" s="140"/>
      <c r="R88" s="124" t="s">
        <v>15</v>
      </c>
      <c r="S88" s="28" t="s">
        <v>15</v>
      </c>
      <c r="T88" s="28" t="s">
        <v>15</v>
      </c>
      <c r="U88" s="28" t="s">
        <v>15</v>
      </c>
      <c r="V88" s="27"/>
    </row>
    <row r="89" spans="1:22" ht="48" customHeight="1" thickBot="1" x14ac:dyDescent="0.3">
      <c r="A89" s="32">
        <v>22</v>
      </c>
      <c r="B89" s="30" t="s">
        <v>21</v>
      </c>
      <c r="C89" s="139" t="s">
        <v>15</v>
      </c>
      <c r="D89" s="28" t="s">
        <v>15</v>
      </c>
      <c r="E89" s="28" t="s">
        <v>15</v>
      </c>
      <c r="F89" s="28" t="s">
        <v>15</v>
      </c>
      <c r="G89" s="140"/>
      <c r="H89" s="124" t="s">
        <v>15</v>
      </c>
      <c r="I89" s="28" t="s">
        <v>15</v>
      </c>
      <c r="J89" s="28" t="s">
        <v>15</v>
      </c>
      <c r="K89" s="28" t="s">
        <v>15</v>
      </c>
      <c r="L89" s="159"/>
      <c r="M89" s="139" t="s">
        <v>15</v>
      </c>
      <c r="N89" s="28" t="s">
        <v>15</v>
      </c>
      <c r="O89" s="28" t="s">
        <v>15</v>
      </c>
      <c r="P89" s="28" t="s">
        <v>15</v>
      </c>
      <c r="Q89" s="140"/>
      <c r="R89" s="124" t="s">
        <v>15</v>
      </c>
      <c r="S89" s="28" t="s">
        <v>15</v>
      </c>
      <c r="T89" s="28" t="s">
        <v>15</v>
      </c>
      <c r="U89" s="28" t="s">
        <v>15</v>
      </c>
      <c r="V89" s="27"/>
    </row>
    <row r="90" spans="1:22" ht="39.75" customHeight="1" thickBot="1" x14ac:dyDescent="0.3">
      <c r="A90" s="32">
        <v>23</v>
      </c>
      <c r="B90" s="30" t="s">
        <v>20</v>
      </c>
      <c r="C90" s="139" t="s">
        <v>15</v>
      </c>
      <c r="D90" s="28" t="s">
        <v>15</v>
      </c>
      <c r="E90" s="28" t="s">
        <v>15</v>
      </c>
      <c r="F90" s="28" t="s">
        <v>15</v>
      </c>
      <c r="G90" s="140"/>
      <c r="H90" s="124" t="s">
        <v>15</v>
      </c>
      <c r="I90" s="28" t="s">
        <v>15</v>
      </c>
      <c r="J90" s="28" t="s">
        <v>15</v>
      </c>
      <c r="K90" s="28" t="s">
        <v>15</v>
      </c>
      <c r="L90" s="159"/>
      <c r="M90" s="139" t="s">
        <v>15</v>
      </c>
      <c r="N90" s="28" t="s">
        <v>15</v>
      </c>
      <c r="O90" s="28" t="s">
        <v>15</v>
      </c>
      <c r="P90" s="28" t="s">
        <v>15</v>
      </c>
      <c r="Q90" s="140"/>
      <c r="R90" s="124" t="s">
        <v>15</v>
      </c>
      <c r="S90" s="28" t="s">
        <v>15</v>
      </c>
      <c r="T90" s="28" t="s">
        <v>15</v>
      </c>
      <c r="U90" s="28" t="s">
        <v>15</v>
      </c>
      <c r="V90" s="27"/>
    </row>
    <row r="91" spans="1:22" ht="35.25" customHeight="1" thickBot="1" x14ac:dyDescent="0.3">
      <c r="A91" s="32">
        <v>24</v>
      </c>
      <c r="B91" s="30" t="s">
        <v>19</v>
      </c>
      <c r="C91" s="139" t="s">
        <v>15</v>
      </c>
      <c r="D91" s="28" t="s">
        <v>15</v>
      </c>
      <c r="E91" s="28" t="s">
        <v>15</v>
      </c>
      <c r="F91" s="28" t="s">
        <v>15</v>
      </c>
      <c r="G91" s="140"/>
      <c r="H91" s="124" t="s">
        <v>15</v>
      </c>
      <c r="I91" s="28" t="s">
        <v>15</v>
      </c>
      <c r="J91" s="28" t="s">
        <v>15</v>
      </c>
      <c r="K91" s="28" t="s">
        <v>15</v>
      </c>
      <c r="L91" s="159"/>
      <c r="M91" s="139" t="s">
        <v>15</v>
      </c>
      <c r="N91" s="28" t="s">
        <v>15</v>
      </c>
      <c r="O91" s="28" t="s">
        <v>15</v>
      </c>
      <c r="P91" s="28" t="s">
        <v>15</v>
      </c>
      <c r="Q91" s="140"/>
      <c r="R91" s="124" t="s">
        <v>15</v>
      </c>
      <c r="S91" s="28" t="s">
        <v>15</v>
      </c>
      <c r="T91" s="28" t="s">
        <v>15</v>
      </c>
      <c r="U91" s="28" t="s">
        <v>15</v>
      </c>
      <c r="V91" s="27"/>
    </row>
    <row r="92" spans="1:22" ht="55.5" customHeight="1" thickBot="1" x14ac:dyDescent="0.3">
      <c r="A92" s="26">
        <v>25</v>
      </c>
      <c r="B92" s="30" t="s">
        <v>18</v>
      </c>
      <c r="C92" s="139" t="s">
        <v>15</v>
      </c>
      <c r="D92" s="28" t="s">
        <v>15</v>
      </c>
      <c r="E92" s="28" t="s">
        <v>15</v>
      </c>
      <c r="F92" s="28" t="s">
        <v>15</v>
      </c>
      <c r="G92" s="145">
        <v>5.0999999999999997E-2</v>
      </c>
      <c r="H92" s="124" t="s">
        <v>15</v>
      </c>
      <c r="I92" s="28" t="s">
        <v>15</v>
      </c>
      <c r="J92" s="28" t="s">
        <v>15</v>
      </c>
      <c r="K92" s="28" t="s">
        <v>15</v>
      </c>
      <c r="L92" s="163">
        <v>4.5999999999999999E-2</v>
      </c>
      <c r="M92" s="139" t="s">
        <v>15</v>
      </c>
      <c r="N92" s="28" t="s">
        <v>15</v>
      </c>
      <c r="O92" s="28" t="s">
        <v>15</v>
      </c>
      <c r="P92" s="28" t="s">
        <v>15</v>
      </c>
      <c r="Q92" s="145">
        <v>6.7000000000000004E-2</v>
      </c>
      <c r="R92" s="124" t="s">
        <v>15</v>
      </c>
      <c r="S92" s="28" t="s">
        <v>15</v>
      </c>
      <c r="T92" s="28" t="s">
        <v>15</v>
      </c>
      <c r="U92" s="28" t="s">
        <v>15</v>
      </c>
      <c r="V92" s="31">
        <v>1.0669999999999999</v>
      </c>
    </row>
    <row r="93" spans="1:22" ht="42.75" customHeight="1" thickBot="1" x14ac:dyDescent="0.3">
      <c r="A93" s="26">
        <v>26</v>
      </c>
      <c r="B93" s="30" t="s">
        <v>17</v>
      </c>
      <c r="C93" s="139" t="s">
        <v>15</v>
      </c>
      <c r="D93" s="28" t="s">
        <v>15</v>
      </c>
      <c r="E93" s="28" t="s">
        <v>15</v>
      </c>
      <c r="F93" s="28" t="s">
        <v>15</v>
      </c>
      <c r="G93" s="140"/>
      <c r="H93" s="124" t="s">
        <v>15</v>
      </c>
      <c r="I93" s="28" t="s">
        <v>15</v>
      </c>
      <c r="J93" s="28" t="s">
        <v>15</v>
      </c>
      <c r="K93" s="28" t="s">
        <v>15</v>
      </c>
      <c r="L93" s="159"/>
      <c r="M93" s="139" t="s">
        <v>15</v>
      </c>
      <c r="N93" s="28" t="s">
        <v>15</v>
      </c>
      <c r="O93" s="28" t="s">
        <v>15</v>
      </c>
      <c r="P93" s="28" t="s">
        <v>15</v>
      </c>
      <c r="Q93" s="140"/>
      <c r="R93" s="124" t="s">
        <v>15</v>
      </c>
      <c r="S93" s="28" t="s">
        <v>15</v>
      </c>
      <c r="T93" s="28" t="s">
        <v>15</v>
      </c>
      <c r="U93" s="28" t="s">
        <v>15</v>
      </c>
      <c r="V93" s="27"/>
    </row>
    <row r="94" spans="1:22" ht="53.25" customHeight="1" thickBot="1" x14ac:dyDescent="0.3">
      <c r="A94" s="26">
        <v>27</v>
      </c>
      <c r="B94" s="25" t="s">
        <v>16</v>
      </c>
      <c r="C94" s="146" t="s">
        <v>15</v>
      </c>
      <c r="D94" s="147" t="s">
        <v>15</v>
      </c>
      <c r="E94" s="147" t="s">
        <v>15</v>
      </c>
      <c r="F94" s="147" t="s">
        <v>15</v>
      </c>
      <c r="G94" s="148"/>
      <c r="H94" s="126" t="s">
        <v>15</v>
      </c>
      <c r="I94" s="24" t="s">
        <v>15</v>
      </c>
      <c r="J94" s="24" t="s">
        <v>15</v>
      </c>
      <c r="K94" s="24" t="s">
        <v>15</v>
      </c>
      <c r="L94" s="164"/>
      <c r="M94" s="146" t="s">
        <v>15</v>
      </c>
      <c r="N94" s="147" t="s">
        <v>15</v>
      </c>
      <c r="O94" s="147" t="s">
        <v>15</v>
      </c>
      <c r="P94" s="147" t="s">
        <v>15</v>
      </c>
      <c r="Q94" s="148"/>
      <c r="R94" s="126" t="s">
        <v>15</v>
      </c>
      <c r="S94" s="24" t="s">
        <v>15</v>
      </c>
      <c r="T94" s="24" t="s">
        <v>15</v>
      </c>
      <c r="U94" s="24" t="s">
        <v>15</v>
      </c>
      <c r="V94" s="23"/>
    </row>
    <row r="95" spans="1:22" ht="35.25" x14ac:dyDescent="0.25">
      <c r="A95" s="20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2"/>
    </row>
    <row r="96" spans="1:22" ht="35.25" x14ac:dyDescent="0.25">
      <c r="A96" s="20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9"/>
    </row>
    <row r="97" spans="1:17" ht="35.25" x14ac:dyDescent="0.25">
      <c r="A97" s="20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9"/>
    </row>
    <row r="98" spans="1:17" ht="35.25" x14ac:dyDescent="0.25">
      <c r="A98" s="20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9"/>
    </row>
    <row r="99" spans="1:17" ht="35.25" x14ac:dyDescent="0.25">
      <c r="A99" s="20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9"/>
    </row>
    <row r="100" spans="1:17" ht="35.25" x14ac:dyDescent="0.25">
      <c r="A100" s="20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9"/>
    </row>
    <row r="101" spans="1:17" ht="35.25" x14ac:dyDescent="0.25">
      <c r="A101" s="20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9"/>
    </row>
    <row r="102" spans="1:17" ht="35.25" x14ac:dyDescent="0.25">
      <c r="A102" s="20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9"/>
    </row>
    <row r="103" spans="1:17" ht="35.25" x14ac:dyDescent="0.25">
      <c r="A103" s="20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9"/>
    </row>
    <row r="104" spans="1:17" ht="35.25" x14ac:dyDescent="0.25">
      <c r="A104" s="20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9"/>
    </row>
    <row r="105" spans="1:17" ht="35.25" x14ac:dyDescent="0.25">
      <c r="A105" s="20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9"/>
    </row>
    <row r="106" spans="1:17" ht="35.25" x14ac:dyDescent="0.25">
      <c r="A106" s="20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9"/>
    </row>
    <row r="107" spans="1:17" ht="35.25" x14ac:dyDescent="0.25">
      <c r="A107" s="20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9"/>
    </row>
    <row r="108" spans="1:17" ht="35.25" x14ac:dyDescent="0.25">
      <c r="A108" s="20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9"/>
    </row>
    <row r="109" spans="1:17" ht="35.25" x14ac:dyDescent="0.25">
      <c r="A109" s="20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9"/>
    </row>
    <row r="110" spans="1:17" ht="35.25" x14ac:dyDescent="0.25">
      <c r="A110" s="20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9"/>
    </row>
    <row r="111" spans="1:17" ht="35.25" x14ac:dyDescent="0.25">
      <c r="A111" s="20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9"/>
    </row>
    <row r="112" spans="1:17" ht="35.25" x14ac:dyDescent="0.25">
      <c r="A112" s="20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9"/>
    </row>
    <row r="113" spans="1:17" ht="35.25" x14ac:dyDescent="0.25">
      <c r="A113" s="20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9"/>
    </row>
    <row r="114" spans="1:17" ht="35.25" x14ac:dyDescent="0.25">
      <c r="A114" s="20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9"/>
    </row>
    <row r="115" spans="1:17" ht="35.25" x14ac:dyDescent="0.25">
      <c r="A115" s="20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9"/>
    </row>
    <row r="116" spans="1:17" ht="35.25" x14ac:dyDescent="0.25">
      <c r="A116" s="20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9"/>
    </row>
    <row r="117" spans="1:17" ht="35.25" x14ac:dyDescent="0.25">
      <c r="A117" s="20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9"/>
    </row>
    <row r="118" spans="1:17" ht="35.25" x14ac:dyDescent="0.25">
      <c r="A118" s="20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9"/>
    </row>
    <row r="119" spans="1:17" ht="35.25" x14ac:dyDescent="0.25">
      <c r="A119" s="20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9"/>
    </row>
    <row r="120" spans="1:17" ht="35.25" x14ac:dyDescent="0.25">
      <c r="A120" s="20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9"/>
    </row>
    <row r="121" spans="1:17" ht="35.25" x14ac:dyDescent="0.25">
      <c r="A121" s="20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9"/>
    </row>
    <row r="122" spans="1:17" ht="35.25" x14ac:dyDescent="0.25">
      <c r="A122" s="20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9"/>
    </row>
    <row r="123" spans="1:17" ht="35.25" x14ac:dyDescent="0.25">
      <c r="A123" s="20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9"/>
    </row>
    <row r="124" spans="1:17" ht="35.25" x14ac:dyDescent="0.25">
      <c r="A124" s="20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9"/>
    </row>
    <row r="125" spans="1:17" ht="35.25" x14ac:dyDescent="0.25">
      <c r="A125" s="20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9"/>
    </row>
    <row r="126" spans="1:17" ht="35.25" x14ac:dyDescent="0.25">
      <c r="A126" s="20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9"/>
    </row>
    <row r="127" spans="1:17" ht="35.25" x14ac:dyDescent="0.25">
      <c r="A127" s="20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9"/>
    </row>
    <row r="128" spans="1:17" ht="35.25" x14ac:dyDescent="0.25">
      <c r="A128" s="20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9"/>
    </row>
    <row r="129" spans="1:17" ht="35.25" x14ac:dyDescent="0.25">
      <c r="A129" s="20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9"/>
    </row>
    <row r="130" spans="1:17" ht="35.25" x14ac:dyDescent="0.25">
      <c r="A130" s="20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9"/>
    </row>
    <row r="131" spans="1:17" ht="35.25" x14ac:dyDescent="0.25">
      <c r="A131" s="20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9"/>
    </row>
    <row r="132" spans="1:17" ht="35.25" x14ac:dyDescent="0.25">
      <c r="A132" s="20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9"/>
    </row>
    <row r="133" spans="1:17" ht="35.25" x14ac:dyDescent="0.25">
      <c r="A133" s="20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9"/>
    </row>
    <row r="134" spans="1:17" ht="35.25" x14ac:dyDescent="0.25">
      <c r="A134" s="20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9"/>
    </row>
    <row r="135" spans="1:17" ht="35.25" x14ac:dyDescent="0.25">
      <c r="A135" s="20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9"/>
    </row>
    <row r="136" spans="1:17" ht="35.25" x14ac:dyDescent="0.25">
      <c r="A136" s="20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9"/>
    </row>
    <row r="137" spans="1:17" ht="35.25" x14ac:dyDescent="0.25">
      <c r="A137" s="20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9"/>
    </row>
    <row r="138" spans="1:17" ht="35.25" x14ac:dyDescent="0.25">
      <c r="A138" s="20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9"/>
    </row>
    <row r="139" spans="1:17" ht="35.25" x14ac:dyDescent="0.25">
      <c r="A139" s="20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9"/>
    </row>
    <row r="140" spans="1:17" ht="35.25" x14ac:dyDescent="0.25">
      <c r="A140" s="20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9"/>
    </row>
    <row r="141" spans="1:17" ht="35.25" x14ac:dyDescent="0.25">
      <c r="A141" s="20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9"/>
    </row>
    <row r="142" spans="1:17" ht="35.25" x14ac:dyDescent="0.25">
      <c r="A142" s="20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9"/>
    </row>
    <row r="143" spans="1:17" ht="35.25" x14ac:dyDescent="0.25">
      <c r="A143" s="20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9"/>
    </row>
    <row r="144" spans="1:17" ht="35.25" x14ac:dyDescent="0.25">
      <c r="A144" s="20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9"/>
    </row>
    <row r="145" spans="1:17" ht="35.25" x14ac:dyDescent="0.25">
      <c r="A145" s="20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9"/>
    </row>
    <row r="146" spans="1:17" ht="35.25" x14ac:dyDescent="0.25">
      <c r="A146" s="20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9"/>
    </row>
    <row r="147" spans="1:17" ht="35.25" x14ac:dyDescent="0.25">
      <c r="A147" s="20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9"/>
    </row>
    <row r="148" spans="1:17" ht="35.25" x14ac:dyDescent="0.25">
      <c r="A148" s="20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9"/>
    </row>
    <row r="149" spans="1:17" ht="35.25" x14ac:dyDescent="0.25">
      <c r="A149" s="20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9"/>
    </row>
    <row r="150" spans="1:17" ht="35.25" x14ac:dyDescent="0.25">
      <c r="A150" s="20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9"/>
    </row>
    <row r="151" spans="1:17" ht="35.25" x14ac:dyDescent="0.25">
      <c r="A151" s="20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9"/>
    </row>
    <row r="152" spans="1:17" ht="35.25" x14ac:dyDescent="0.25">
      <c r="A152" s="20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9"/>
    </row>
    <row r="153" spans="1:17" ht="35.25" x14ac:dyDescent="0.25">
      <c r="A153" s="20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9"/>
    </row>
    <row r="154" spans="1:17" ht="35.25" x14ac:dyDescent="0.25">
      <c r="A154" s="20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9"/>
    </row>
    <row r="155" spans="1:17" ht="35.25" x14ac:dyDescent="0.25">
      <c r="A155" s="20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9"/>
    </row>
    <row r="156" spans="1:17" ht="35.25" x14ac:dyDescent="0.25">
      <c r="A156" s="20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9"/>
    </row>
    <row r="157" spans="1:17" ht="35.25" x14ac:dyDescent="0.25">
      <c r="A157" s="20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9"/>
    </row>
    <row r="158" spans="1:17" ht="35.25" x14ac:dyDescent="0.25">
      <c r="A158" s="20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9"/>
    </row>
    <row r="159" spans="1:17" ht="35.25" x14ac:dyDescent="0.25">
      <c r="A159" s="20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9"/>
    </row>
    <row r="160" spans="1:17" ht="35.25" x14ac:dyDescent="0.25">
      <c r="A160" s="20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9"/>
    </row>
    <row r="161" spans="1:17" ht="35.25" x14ac:dyDescent="0.25">
      <c r="A161" s="20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9"/>
    </row>
    <row r="162" spans="1:17" ht="35.25" x14ac:dyDescent="0.25">
      <c r="A162" s="20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9"/>
    </row>
    <row r="163" spans="1:17" ht="35.25" x14ac:dyDescent="0.25">
      <c r="A163" s="20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9"/>
    </row>
    <row r="164" spans="1:17" ht="35.25" x14ac:dyDescent="0.25">
      <c r="A164" s="20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9"/>
    </row>
    <row r="165" spans="1:17" ht="35.25" x14ac:dyDescent="0.25">
      <c r="A165" s="20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9"/>
    </row>
    <row r="166" spans="1:17" ht="35.25" x14ac:dyDescent="0.25">
      <c r="A166" s="20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9"/>
    </row>
    <row r="167" spans="1:17" ht="35.25" x14ac:dyDescent="0.25">
      <c r="A167" s="20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9"/>
    </row>
    <row r="168" spans="1:17" ht="35.25" x14ac:dyDescent="0.25">
      <c r="A168" s="20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9"/>
    </row>
    <row r="169" spans="1:17" ht="35.25" x14ac:dyDescent="0.25">
      <c r="A169" s="20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9"/>
    </row>
    <row r="170" spans="1:17" ht="35.25" x14ac:dyDescent="0.25">
      <c r="A170" s="20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9"/>
    </row>
    <row r="171" spans="1:17" ht="35.25" x14ac:dyDescent="0.25">
      <c r="A171" s="20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9"/>
    </row>
    <row r="172" spans="1:17" ht="35.25" x14ac:dyDescent="0.25">
      <c r="A172" s="20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9"/>
    </row>
    <row r="173" spans="1:17" ht="35.25" x14ac:dyDescent="0.25">
      <c r="A173" s="20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9"/>
    </row>
    <row r="174" spans="1:17" ht="35.25" x14ac:dyDescent="0.25">
      <c r="A174" s="20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9"/>
    </row>
    <row r="175" spans="1:17" ht="35.25" x14ac:dyDescent="0.25">
      <c r="A175" s="20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9"/>
    </row>
    <row r="176" spans="1:17" ht="35.25" x14ac:dyDescent="0.25">
      <c r="A176" s="20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9"/>
    </row>
    <row r="177" spans="1:17" ht="35.25" x14ac:dyDescent="0.25">
      <c r="A177" s="20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9"/>
    </row>
    <row r="178" spans="1:17" ht="35.25" x14ac:dyDescent="0.25">
      <c r="A178" s="20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9"/>
    </row>
    <row r="179" spans="1:17" ht="35.25" x14ac:dyDescent="0.25">
      <c r="A179" s="20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9"/>
    </row>
    <row r="180" spans="1:17" ht="35.25" x14ac:dyDescent="0.25">
      <c r="A180" s="20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9"/>
    </row>
    <row r="181" spans="1:17" ht="35.25" x14ac:dyDescent="0.25">
      <c r="A181" s="20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9"/>
    </row>
    <row r="182" spans="1:17" ht="35.25" x14ac:dyDescent="0.25">
      <c r="A182" s="20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9"/>
    </row>
    <row r="183" spans="1:17" ht="35.25" x14ac:dyDescent="0.25">
      <c r="A183" s="20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9"/>
    </row>
    <row r="184" spans="1:17" ht="35.25" x14ac:dyDescent="0.25">
      <c r="A184" s="20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9"/>
    </row>
    <row r="185" spans="1:17" ht="35.25" x14ac:dyDescent="0.25">
      <c r="A185" s="20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9"/>
    </row>
    <row r="186" spans="1:17" ht="35.25" x14ac:dyDescent="0.25">
      <c r="A186" s="20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9"/>
    </row>
    <row r="187" spans="1:17" ht="35.25" x14ac:dyDescent="0.25">
      <c r="A187" s="20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9"/>
    </row>
    <row r="188" spans="1:17" ht="35.25" x14ac:dyDescent="0.25">
      <c r="A188" s="20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9"/>
    </row>
    <row r="189" spans="1:17" ht="35.25" x14ac:dyDescent="0.25">
      <c r="A189" s="20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9"/>
    </row>
    <row r="190" spans="1:17" ht="35.25" x14ac:dyDescent="0.25">
      <c r="A190" s="20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9"/>
    </row>
    <row r="191" spans="1:17" ht="35.25" x14ac:dyDescent="0.25">
      <c r="A191" s="20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9"/>
    </row>
    <row r="192" spans="1:17" ht="35.25" x14ac:dyDescent="0.25">
      <c r="A192" s="20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9"/>
    </row>
    <row r="193" spans="1:17" ht="35.25" x14ac:dyDescent="0.25">
      <c r="A193" s="20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9"/>
    </row>
    <row r="194" spans="1:17" ht="35.25" x14ac:dyDescent="0.25">
      <c r="A194" s="20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9"/>
    </row>
    <row r="195" spans="1:17" ht="35.25" x14ac:dyDescent="0.25">
      <c r="A195" s="20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9"/>
    </row>
    <row r="196" spans="1:17" ht="35.25" x14ac:dyDescent="0.25">
      <c r="A196" s="20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9"/>
    </row>
    <row r="197" spans="1:17" ht="35.25" x14ac:dyDescent="0.25">
      <c r="A197" s="20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9"/>
    </row>
    <row r="198" spans="1:17" ht="35.25" x14ac:dyDescent="0.25">
      <c r="A198" s="20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9"/>
    </row>
    <row r="199" spans="1:17" ht="35.25" x14ac:dyDescent="0.25">
      <c r="A199" s="20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9"/>
    </row>
    <row r="200" spans="1:17" ht="35.25" x14ac:dyDescent="0.25">
      <c r="A200" s="20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9"/>
    </row>
    <row r="201" spans="1:17" ht="35.25" x14ac:dyDescent="0.25">
      <c r="A201" s="20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9"/>
    </row>
    <row r="202" spans="1:17" ht="35.25" x14ac:dyDescent="0.25">
      <c r="A202" s="20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9"/>
    </row>
    <row r="203" spans="1:17" ht="35.25" x14ac:dyDescent="0.25">
      <c r="A203" s="20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9"/>
    </row>
    <row r="204" spans="1:17" ht="35.25" x14ac:dyDescent="0.25">
      <c r="A204" s="20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9"/>
    </row>
    <row r="205" spans="1:17" ht="35.25" x14ac:dyDescent="0.25">
      <c r="A205" s="20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9"/>
    </row>
    <row r="206" spans="1:17" ht="35.25" x14ac:dyDescent="0.25">
      <c r="A206" s="20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9"/>
    </row>
    <row r="207" spans="1:17" ht="35.25" x14ac:dyDescent="0.25">
      <c r="A207" s="20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9"/>
    </row>
    <row r="208" spans="1:17" ht="35.25" x14ac:dyDescent="0.25">
      <c r="A208" s="20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9"/>
    </row>
    <row r="209" spans="1:17" ht="35.25" x14ac:dyDescent="0.25">
      <c r="A209" s="20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9"/>
    </row>
    <row r="210" spans="1:17" ht="35.25" x14ac:dyDescent="0.25">
      <c r="A210" s="20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9"/>
    </row>
    <row r="211" spans="1:17" ht="35.25" x14ac:dyDescent="0.25">
      <c r="A211" s="20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9"/>
    </row>
    <row r="212" spans="1:17" ht="35.25" x14ac:dyDescent="0.25">
      <c r="A212" s="20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9"/>
    </row>
    <row r="213" spans="1:17" ht="35.25" x14ac:dyDescent="0.25">
      <c r="A213" s="20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9"/>
    </row>
    <row r="214" spans="1:17" ht="35.25" x14ac:dyDescent="0.25">
      <c r="A214" s="20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9"/>
    </row>
    <row r="215" spans="1:17" ht="35.25" x14ac:dyDescent="0.25">
      <c r="A215" s="20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9"/>
    </row>
    <row r="216" spans="1:17" ht="35.25" x14ac:dyDescent="0.25">
      <c r="A216" s="20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9"/>
    </row>
    <row r="217" spans="1:17" ht="35.25" x14ac:dyDescent="0.25">
      <c r="A217" s="20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9"/>
    </row>
    <row r="218" spans="1:17" ht="35.25" x14ac:dyDescent="0.25">
      <c r="A218" s="20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9"/>
    </row>
    <row r="219" spans="1:17" ht="35.25" x14ac:dyDescent="0.25">
      <c r="A219" s="20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9"/>
    </row>
    <row r="220" spans="1:17" ht="35.25" x14ac:dyDescent="0.25">
      <c r="A220" s="20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9"/>
    </row>
    <row r="221" spans="1:17" ht="35.25" x14ac:dyDescent="0.25">
      <c r="A221" s="20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9"/>
    </row>
    <row r="222" spans="1:17" ht="35.25" x14ac:dyDescent="0.25">
      <c r="A222" s="20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9"/>
    </row>
    <row r="223" spans="1:17" ht="35.25" x14ac:dyDescent="0.25">
      <c r="A223" s="20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9"/>
    </row>
    <row r="224" spans="1:17" ht="35.25" x14ac:dyDescent="0.25">
      <c r="A224" s="20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9"/>
    </row>
    <row r="225" spans="1:17" ht="35.25" x14ac:dyDescent="0.25">
      <c r="A225" s="20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9"/>
    </row>
    <row r="226" spans="1:17" ht="35.25" x14ac:dyDescent="0.25">
      <c r="A226" s="20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9"/>
    </row>
    <row r="227" spans="1:17" ht="35.25" x14ac:dyDescent="0.25">
      <c r="A227" s="20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9"/>
    </row>
    <row r="228" spans="1:17" ht="35.25" x14ac:dyDescent="0.25">
      <c r="A228" s="20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9"/>
    </row>
    <row r="229" spans="1:17" ht="35.25" x14ac:dyDescent="0.25">
      <c r="A229" s="20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9"/>
    </row>
    <row r="230" spans="1:17" ht="35.25" x14ac:dyDescent="0.25">
      <c r="A230" s="20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9"/>
    </row>
    <row r="231" spans="1:17" ht="35.25" x14ac:dyDescent="0.25">
      <c r="A231" s="20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9"/>
    </row>
    <row r="232" spans="1:17" ht="35.25" x14ac:dyDescent="0.25">
      <c r="A232" s="20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9"/>
    </row>
    <row r="233" spans="1:17" ht="35.25" x14ac:dyDescent="0.25">
      <c r="A233" s="20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9"/>
    </row>
    <row r="234" spans="1:17" ht="35.25" x14ac:dyDescent="0.25">
      <c r="A234" s="20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9"/>
    </row>
    <row r="235" spans="1:17" ht="35.25" x14ac:dyDescent="0.25">
      <c r="A235" s="20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9"/>
    </row>
    <row r="236" spans="1:17" ht="35.25" x14ac:dyDescent="0.25">
      <c r="A236" s="20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9"/>
    </row>
    <row r="237" spans="1:17" ht="35.25" x14ac:dyDescent="0.25">
      <c r="A237" s="20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9"/>
    </row>
    <row r="238" spans="1:17" ht="35.25" x14ac:dyDescent="0.25">
      <c r="A238" s="20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9"/>
    </row>
    <row r="239" spans="1:17" ht="35.25" x14ac:dyDescent="0.25">
      <c r="A239" s="20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9"/>
    </row>
    <row r="240" spans="1:17" ht="35.25" x14ac:dyDescent="0.25">
      <c r="A240" s="20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9"/>
    </row>
    <row r="241" spans="1:17" ht="35.25" x14ac:dyDescent="0.25">
      <c r="A241" s="20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9"/>
    </row>
    <row r="242" spans="1:17" ht="35.25" x14ac:dyDescent="0.25">
      <c r="A242" s="20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9"/>
    </row>
    <row r="243" spans="1:17" ht="35.25" x14ac:dyDescent="0.25">
      <c r="A243" s="20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9"/>
    </row>
    <row r="244" spans="1:17" ht="35.25" x14ac:dyDescent="0.25">
      <c r="A244" s="20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9"/>
    </row>
    <row r="245" spans="1:17" ht="35.25" x14ac:dyDescent="0.25">
      <c r="A245" s="20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9"/>
    </row>
    <row r="246" spans="1:17" ht="35.25" x14ac:dyDescent="0.25">
      <c r="A246" s="20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9"/>
    </row>
    <row r="247" spans="1:17" ht="35.25" x14ac:dyDescent="0.25">
      <c r="A247" s="20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9"/>
    </row>
    <row r="248" spans="1:17" ht="35.25" x14ac:dyDescent="0.25">
      <c r="A248" s="20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9"/>
    </row>
    <row r="249" spans="1:17" ht="35.25" x14ac:dyDescent="0.25">
      <c r="A249" s="20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9"/>
    </row>
    <row r="250" spans="1:17" ht="35.25" x14ac:dyDescent="0.25">
      <c r="A250" s="20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9"/>
    </row>
    <row r="251" spans="1:17" ht="35.25" x14ac:dyDescent="0.25">
      <c r="A251" s="20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9"/>
    </row>
    <row r="252" spans="1:17" ht="35.25" x14ac:dyDescent="0.25">
      <c r="A252" s="20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9"/>
    </row>
    <row r="253" spans="1:17" ht="35.25" x14ac:dyDescent="0.25">
      <c r="A253" s="20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9"/>
    </row>
    <row r="254" spans="1:17" ht="35.25" x14ac:dyDescent="0.25">
      <c r="A254" s="20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9"/>
    </row>
    <row r="255" spans="1:17" ht="35.25" x14ac:dyDescent="0.25">
      <c r="A255" s="20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9"/>
    </row>
    <row r="256" spans="1:17" ht="35.25" x14ac:dyDescent="0.25">
      <c r="A256" s="20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9"/>
    </row>
    <row r="257" spans="1:17" ht="35.25" x14ac:dyDescent="0.25">
      <c r="A257" s="20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9"/>
    </row>
    <row r="258" spans="1:17" ht="35.25" x14ac:dyDescent="0.25">
      <c r="A258" s="20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9"/>
    </row>
    <row r="259" spans="1:17" ht="35.25" x14ac:dyDescent="0.25">
      <c r="A259" s="20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9"/>
    </row>
    <row r="260" spans="1:17" ht="35.25" x14ac:dyDescent="0.25">
      <c r="A260" s="20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9"/>
    </row>
    <row r="261" spans="1:17" ht="35.25" x14ac:dyDescent="0.25">
      <c r="A261" s="20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9"/>
    </row>
    <row r="262" spans="1:17" ht="35.25" x14ac:dyDescent="0.25">
      <c r="A262" s="20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9"/>
    </row>
    <row r="263" spans="1:17" ht="35.25" x14ac:dyDescent="0.25">
      <c r="A263" s="20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9"/>
    </row>
    <row r="264" spans="1:17" ht="35.25" x14ac:dyDescent="0.25">
      <c r="A264" s="20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9"/>
    </row>
    <row r="265" spans="1:17" ht="35.25" x14ac:dyDescent="0.25">
      <c r="A265" s="20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9"/>
    </row>
    <row r="266" spans="1:17" ht="35.25" x14ac:dyDescent="0.25">
      <c r="A266" s="20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9"/>
    </row>
    <row r="267" spans="1:17" ht="35.25" x14ac:dyDescent="0.25">
      <c r="A267" s="20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9"/>
    </row>
    <row r="268" spans="1:17" ht="35.25" x14ac:dyDescent="0.25">
      <c r="A268" s="20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9"/>
    </row>
    <row r="269" spans="1:17" ht="35.25" x14ac:dyDescent="0.25">
      <c r="A269" s="20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9"/>
    </row>
    <row r="270" spans="1:17" ht="35.25" x14ac:dyDescent="0.25">
      <c r="A270" s="20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9"/>
    </row>
    <row r="271" spans="1:17" ht="35.25" x14ac:dyDescent="0.25">
      <c r="A271" s="20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9"/>
    </row>
    <row r="272" spans="1:17" ht="35.25" x14ac:dyDescent="0.25">
      <c r="A272" s="20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9"/>
    </row>
    <row r="273" spans="1:17" ht="35.25" x14ac:dyDescent="0.25">
      <c r="A273" s="20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9"/>
    </row>
    <row r="274" spans="1:17" ht="35.25" x14ac:dyDescent="0.25">
      <c r="A274" s="20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9"/>
    </row>
    <row r="275" spans="1:17" ht="35.25" x14ac:dyDescent="0.25">
      <c r="A275" s="20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9"/>
    </row>
    <row r="276" spans="1:17" ht="35.25" x14ac:dyDescent="0.25">
      <c r="A276" s="20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9"/>
    </row>
    <row r="277" spans="1:17" ht="35.25" x14ac:dyDescent="0.25">
      <c r="A277" s="20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9"/>
    </row>
    <row r="278" spans="1:17" ht="35.25" x14ac:dyDescent="0.25">
      <c r="A278" s="20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9"/>
    </row>
    <row r="279" spans="1:17" ht="35.25" x14ac:dyDescent="0.25">
      <c r="A279" s="20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9"/>
    </row>
    <row r="280" spans="1:17" ht="35.25" x14ac:dyDescent="0.25">
      <c r="A280" s="20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9"/>
    </row>
    <row r="281" spans="1:17" ht="35.25" x14ac:dyDescent="0.25">
      <c r="A281" s="20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9"/>
    </row>
    <row r="282" spans="1:17" ht="35.25" x14ac:dyDescent="0.25">
      <c r="A282" s="20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9"/>
    </row>
    <row r="283" spans="1:17" ht="35.25" x14ac:dyDescent="0.25">
      <c r="A283" s="20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9"/>
    </row>
    <row r="284" spans="1:17" ht="35.25" x14ac:dyDescent="0.25">
      <c r="A284" s="20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9"/>
    </row>
    <row r="285" spans="1:17" ht="35.25" x14ac:dyDescent="0.25">
      <c r="A285" s="20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9"/>
    </row>
    <row r="286" spans="1:17" ht="35.25" x14ac:dyDescent="0.25">
      <c r="A286" s="20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9"/>
    </row>
    <row r="287" spans="1:17" ht="35.25" x14ac:dyDescent="0.25">
      <c r="A287" s="20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9"/>
    </row>
    <row r="288" spans="1:17" ht="35.25" x14ac:dyDescent="0.25">
      <c r="A288" s="20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9"/>
    </row>
    <row r="289" spans="1:17" ht="35.25" x14ac:dyDescent="0.25">
      <c r="A289" s="20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9"/>
    </row>
    <row r="290" spans="1:17" ht="35.25" x14ac:dyDescent="0.25">
      <c r="A290" s="20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9"/>
    </row>
    <row r="291" spans="1:17" ht="35.25" x14ac:dyDescent="0.25">
      <c r="A291" s="20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9"/>
    </row>
    <row r="292" spans="1:17" ht="35.25" x14ac:dyDescent="0.25">
      <c r="A292" s="20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9"/>
    </row>
    <row r="293" spans="1:17" ht="35.25" x14ac:dyDescent="0.25">
      <c r="A293" s="20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9"/>
    </row>
    <row r="294" spans="1:17" ht="35.25" x14ac:dyDescent="0.25">
      <c r="A294" s="20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9"/>
    </row>
    <row r="295" spans="1:17" ht="35.25" x14ac:dyDescent="0.25">
      <c r="A295" s="20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9"/>
    </row>
    <row r="296" spans="1:17" ht="35.25" x14ac:dyDescent="0.25">
      <c r="A296" s="20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9"/>
    </row>
    <row r="297" spans="1:17" ht="35.25" x14ac:dyDescent="0.25">
      <c r="A297" s="20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9"/>
    </row>
    <row r="298" spans="1:17" ht="35.25" x14ac:dyDescent="0.25">
      <c r="A298" s="20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9"/>
    </row>
    <row r="299" spans="1:17" ht="35.25" x14ac:dyDescent="0.25">
      <c r="A299" s="20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9"/>
    </row>
    <row r="300" spans="1:17" ht="35.25" x14ac:dyDescent="0.25">
      <c r="A300" s="20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9"/>
    </row>
    <row r="301" spans="1:17" ht="35.25" x14ac:dyDescent="0.25">
      <c r="A301" s="20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9"/>
    </row>
    <row r="302" spans="1:17" ht="35.25" x14ac:dyDescent="0.25">
      <c r="A302" s="20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9"/>
    </row>
    <row r="303" spans="1:17" ht="35.25" x14ac:dyDescent="0.25">
      <c r="A303" s="20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9"/>
    </row>
    <row r="304" spans="1:17" ht="35.25" x14ac:dyDescent="0.25">
      <c r="A304" s="20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9"/>
    </row>
    <row r="305" spans="1:17" ht="35.25" x14ac:dyDescent="0.25">
      <c r="A305" s="20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9"/>
    </row>
    <row r="306" spans="1:17" ht="35.25" x14ac:dyDescent="0.25">
      <c r="A306" s="20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9"/>
    </row>
    <row r="307" spans="1:17" ht="35.25" x14ac:dyDescent="0.25">
      <c r="A307" s="20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9"/>
    </row>
    <row r="308" spans="1:17" ht="35.25" x14ac:dyDescent="0.25">
      <c r="A308" s="20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9"/>
    </row>
    <row r="309" spans="1:17" ht="35.25" x14ac:dyDescent="0.25">
      <c r="A309" s="20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9"/>
    </row>
    <row r="310" spans="1:17" ht="35.25" x14ac:dyDescent="0.25">
      <c r="A310" s="20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9"/>
    </row>
    <row r="311" spans="1:17" ht="35.25" x14ac:dyDescent="0.25">
      <c r="A311" s="20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9"/>
    </row>
    <row r="312" spans="1:17" ht="35.25" x14ac:dyDescent="0.25">
      <c r="A312" s="20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9"/>
    </row>
    <row r="313" spans="1:17" ht="35.25" x14ac:dyDescent="0.25">
      <c r="A313" s="20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9"/>
    </row>
    <row r="314" spans="1:17" ht="35.25" x14ac:dyDescent="0.25">
      <c r="A314" s="20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9"/>
    </row>
    <row r="315" spans="1:17" ht="35.25" x14ac:dyDescent="0.25">
      <c r="A315" s="20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9"/>
    </row>
    <row r="316" spans="1:17" ht="35.25" x14ac:dyDescent="0.25">
      <c r="A316" s="20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9"/>
    </row>
    <row r="317" spans="1:17" ht="35.25" x14ac:dyDescent="0.25">
      <c r="A317" s="20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9"/>
    </row>
    <row r="318" spans="1:17" ht="35.25" x14ac:dyDescent="0.25">
      <c r="A318" s="20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9"/>
    </row>
    <row r="319" spans="1:17" ht="35.25" x14ac:dyDescent="0.25">
      <c r="A319" s="20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9"/>
    </row>
    <row r="320" spans="1:17" ht="35.25" x14ac:dyDescent="0.25">
      <c r="A320" s="20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9"/>
    </row>
    <row r="321" spans="1:17" ht="35.25" x14ac:dyDescent="0.25">
      <c r="A321" s="20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9"/>
    </row>
    <row r="322" spans="1:17" ht="35.25" x14ac:dyDescent="0.25">
      <c r="A322" s="20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9"/>
    </row>
    <row r="323" spans="1:17" ht="35.25" x14ac:dyDescent="0.25">
      <c r="A323" s="20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9"/>
    </row>
    <row r="324" spans="1:17" ht="35.25" x14ac:dyDescent="0.25">
      <c r="A324" s="20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9"/>
    </row>
    <row r="325" spans="1:17" ht="35.25" x14ac:dyDescent="0.25">
      <c r="A325" s="20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9"/>
    </row>
    <row r="326" spans="1:17" ht="35.25" x14ac:dyDescent="0.25">
      <c r="A326" s="20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9"/>
    </row>
    <row r="327" spans="1:17" ht="35.25" x14ac:dyDescent="0.25">
      <c r="A327" s="20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9"/>
    </row>
    <row r="328" spans="1:17" ht="35.25" x14ac:dyDescent="0.25">
      <c r="A328" s="20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9"/>
    </row>
    <row r="329" spans="1:17" ht="35.25" x14ac:dyDescent="0.25">
      <c r="A329" s="20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9"/>
    </row>
    <row r="330" spans="1:17" ht="35.25" x14ac:dyDescent="0.25">
      <c r="A330" s="20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9"/>
    </row>
    <row r="331" spans="1:17" ht="35.25" x14ac:dyDescent="0.25">
      <c r="A331" s="20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9"/>
    </row>
    <row r="332" spans="1:17" ht="35.25" x14ac:dyDescent="0.25">
      <c r="A332" s="20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9"/>
    </row>
    <row r="333" spans="1:17" ht="35.25" x14ac:dyDescent="0.25">
      <c r="A333" s="20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9"/>
    </row>
    <row r="334" spans="1:17" ht="35.25" x14ac:dyDescent="0.25">
      <c r="A334" s="20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9"/>
    </row>
    <row r="335" spans="1:17" ht="35.25" x14ac:dyDescent="0.25">
      <c r="A335" s="20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9"/>
    </row>
    <row r="336" spans="1:17" ht="35.25" x14ac:dyDescent="0.25">
      <c r="A336" s="20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9"/>
    </row>
    <row r="337" spans="1:17" ht="35.25" x14ac:dyDescent="0.25">
      <c r="A337" s="20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9"/>
    </row>
    <row r="338" spans="1:17" ht="35.25" x14ac:dyDescent="0.25">
      <c r="A338" s="20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9"/>
    </row>
    <row r="339" spans="1:17" ht="35.25" x14ac:dyDescent="0.25">
      <c r="A339" s="20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9"/>
    </row>
    <row r="340" spans="1:17" ht="35.25" x14ac:dyDescent="0.25">
      <c r="A340" s="20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9"/>
    </row>
    <row r="341" spans="1:17" ht="35.25" x14ac:dyDescent="0.25">
      <c r="A341" s="20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9"/>
    </row>
    <row r="342" spans="1:17" ht="35.25" x14ac:dyDescent="0.25">
      <c r="A342" s="20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9"/>
    </row>
    <row r="343" spans="1:17" ht="35.25" x14ac:dyDescent="0.25">
      <c r="A343" s="20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9"/>
    </row>
    <row r="344" spans="1:17" ht="35.25" x14ac:dyDescent="0.25">
      <c r="A344" s="20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9"/>
    </row>
    <row r="345" spans="1:17" ht="35.25" x14ac:dyDescent="0.25">
      <c r="A345" s="20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9"/>
    </row>
    <row r="346" spans="1:17" ht="35.25" x14ac:dyDescent="0.25">
      <c r="A346" s="20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9"/>
    </row>
    <row r="347" spans="1:17" ht="35.25" x14ac:dyDescent="0.25">
      <c r="A347" s="20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9"/>
    </row>
    <row r="348" spans="1:17" ht="35.25" x14ac:dyDescent="0.25">
      <c r="A348" s="20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9"/>
    </row>
    <row r="349" spans="1:17" ht="35.25" x14ac:dyDescent="0.25">
      <c r="A349" s="20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9"/>
    </row>
    <row r="350" spans="1:17" ht="35.25" x14ac:dyDescent="0.25">
      <c r="A350" s="20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9"/>
    </row>
    <row r="351" spans="1:17" ht="35.25" x14ac:dyDescent="0.25">
      <c r="A351" s="20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9"/>
    </row>
    <row r="352" spans="1:17" ht="35.25" x14ac:dyDescent="0.25">
      <c r="A352" s="20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9"/>
    </row>
    <row r="353" spans="1:17" ht="35.25" x14ac:dyDescent="0.25">
      <c r="A353" s="20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9"/>
    </row>
    <row r="354" spans="1:17" ht="35.25" x14ac:dyDescent="0.25">
      <c r="A354" s="20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9"/>
    </row>
    <row r="355" spans="1:17" ht="35.25" x14ac:dyDescent="0.25">
      <c r="A355" s="20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9"/>
    </row>
    <row r="356" spans="1:17" ht="35.25" x14ac:dyDescent="0.25">
      <c r="A356" s="20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9"/>
    </row>
    <row r="357" spans="1:17" ht="35.25" x14ac:dyDescent="0.25">
      <c r="A357" s="20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9"/>
    </row>
    <row r="358" spans="1:17" ht="35.25" x14ac:dyDescent="0.25">
      <c r="A358" s="20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9"/>
    </row>
    <row r="359" spans="1:17" ht="35.25" x14ac:dyDescent="0.25">
      <c r="A359" s="20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9"/>
    </row>
    <row r="360" spans="1:17" ht="35.25" x14ac:dyDescent="0.25">
      <c r="A360" s="20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9"/>
    </row>
    <row r="361" spans="1:17" ht="35.25" x14ac:dyDescent="0.25">
      <c r="A361" s="20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9"/>
    </row>
    <row r="362" spans="1:17" ht="35.25" x14ac:dyDescent="0.25">
      <c r="A362" s="20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9"/>
    </row>
    <row r="363" spans="1:17" ht="35.25" x14ac:dyDescent="0.25">
      <c r="A363" s="20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9"/>
    </row>
    <row r="364" spans="1:17" ht="35.25" x14ac:dyDescent="0.25">
      <c r="A364" s="20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9"/>
    </row>
    <row r="365" spans="1:17" ht="35.25" x14ac:dyDescent="0.25">
      <c r="A365" s="20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9"/>
    </row>
    <row r="366" spans="1:17" ht="35.25" x14ac:dyDescent="0.25">
      <c r="A366" s="20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9"/>
    </row>
    <row r="367" spans="1:17" ht="35.25" x14ac:dyDescent="0.25">
      <c r="A367" s="20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9"/>
    </row>
    <row r="368" spans="1:17" ht="35.25" x14ac:dyDescent="0.25">
      <c r="A368" s="20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9"/>
    </row>
    <row r="369" spans="1:17" ht="35.25" x14ac:dyDescent="0.25">
      <c r="A369" s="20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9"/>
    </row>
    <row r="370" spans="1:17" ht="35.25" x14ac:dyDescent="0.25">
      <c r="A370" s="20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9"/>
    </row>
    <row r="371" spans="1:17" ht="35.25" x14ac:dyDescent="0.25">
      <c r="A371" s="20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9"/>
    </row>
    <row r="372" spans="1:17" ht="35.25" x14ac:dyDescent="0.25">
      <c r="A372" s="20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9"/>
    </row>
    <row r="373" spans="1:17" ht="35.25" x14ac:dyDescent="0.25">
      <c r="A373" s="20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9"/>
    </row>
    <row r="374" spans="1:17" ht="35.25" x14ac:dyDescent="0.25">
      <c r="A374" s="20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9"/>
    </row>
    <row r="375" spans="1:17" ht="35.25" x14ac:dyDescent="0.25">
      <c r="A375" s="20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9"/>
    </row>
    <row r="376" spans="1:17" ht="35.25" x14ac:dyDescent="0.25">
      <c r="A376" s="20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9"/>
    </row>
    <row r="377" spans="1:17" ht="35.25" x14ac:dyDescent="0.25">
      <c r="A377" s="20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9"/>
    </row>
    <row r="378" spans="1:17" ht="35.25" x14ac:dyDescent="0.25">
      <c r="A378" s="20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9"/>
    </row>
    <row r="379" spans="1:17" ht="35.25" x14ac:dyDescent="0.25">
      <c r="A379" s="20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9"/>
    </row>
    <row r="380" spans="1:17" ht="35.25" x14ac:dyDescent="0.25">
      <c r="A380" s="20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9"/>
    </row>
    <row r="381" spans="1:17" ht="35.25" x14ac:dyDescent="0.25">
      <c r="A381" s="20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9"/>
    </row>
    <row r="382" spans="1:17" ht="35.25" x14ac:dyDescent="0.25">
      <c r="A382" s="20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9"/>
    </row>
    <row r="383" spans="1:17" ht="35.25" x14ac:dyDescent="0.25">
      <c r="A383" s="20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9"/>
    </row>
    <row r="384" spans="1:17" ht="35.25" x14ac:dyDescent="0.25">
      <c r="A384" s="20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9"/>
    </row>
    <row r="385" spans="1:17" ht="35.25" x14ac:dyDescent="0.25">
      <c r="A385" s="20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9"/>
    </row>
    <row r="386" spans="1:17" ht="35.25" x14ac:dyDescent="0.25">
      <c r="A386" s="20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9"/>
    </row>
    <row r="387" spans="1:17" ht="35.25" x14ac:dyDescent="0.25">
      <c r="A387" s="20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9"/>
    </row>
    <row r="388" spans="1:17" ht="35.25" x14ac:dyDescent="0.25">
      <c r="A388" s="20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9"/>
    </row>
    <row r="389" spans="1:17" ht="35.25" x14ac:dyDescent="0.25">
      <c r="A389" s="20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9"/>
    </row>
    <row r="390" spans="1:17" ht="35.25" x14ac:dyDescent="0.25">
      <c r="A390" s="20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9"/>
    </row>
    <row r="391" spans="1:17" ht="35.25" x14ac:dyDescent="0.25">
      <c r="A391" s="20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9"/>
    </row>
    <row r="392" spans="1:17" ht="35.25" x14ac:dyDescent="0.25">
      <c r="A392" s="20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9"/>
    </row>
    <row r="393" spans="1:17" ht="35.25" x14ac:dyDescent="0.25">
      <c r="A393" s="20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9"/>
    </row>
    <row r="394" spans="1:17" ht="35.25" x14ac:dyDescent="0.25">
      <c r="A394" s="20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9"/>
    </row>
    <row r="395" spans="1:17" ht="35.25" x14ac:dyDescent="0.25">
      <c r="A395" s="20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9"/>
    </row>
    <row r="396" spans="1:17" ht="35.25" x14ac:dyDescent="0.25">
      <c r="A396" s="20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9"/>
    </row>
    <row r="397" spans="1:17" ht="35.25" x14ac:dyDescent="0.25">
      <c r="A397" s="20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9"/>
    </row>
    <row r="398" spans="1:17" ht="35.25" x14ac:dyDescent="0.25">
      <c r="A398" s="20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9"/>
    </row>
    <row r="399" spans="1:17" ht="35.25" x14ac:dyDescent="0.25">
      <c r="A399" s="20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9"/>
    </row>
    <row r="400" spans="1:17" ht="35.25" x14ac:dyDescent="0.25">
      <c r="A400" s="20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9"/>
    </row>
    <row r="401" spans="1:17" ht="35.25" x14ac:dyDescent="0.25">
      <c r="A401" s="20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9"/>
    </row>
    <row r="402" spans="1:17" ht="35.25" x14ac:dyDescent="0.25">
      <c r="A402" s="20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9"/>
    </row>
    <row r="403" spans="1:17" ht="35.25" x14ac:dyDescent="0.25">
      <c r="A403" s="20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9"/>
    </row>
    <row r="404" spans="1:17" ht="35.25" x14ac:dyDescent="0.25">
      <c r="A404" s="20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9"/>
    </row>
    <row r="405" spans="1:17" ht="35.25" x14ac:dyDescent="0.25">
      <c r="A405" s="20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9"/>
    </row>
    <row r="406" spans="1:17" ht="35.25" x14ac:dyDescent="0.25">
      <c r="A406" s="20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9"/>
    </row>
    <row r="407" spans="1:17" ht="35.25" x14ac:dyDescent="0.25">
      <c r="A407" s="20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9"/>
    </row>
    <row r="408" spans="1:17" ht="35.25" x14ac:dyDescent="0.25">
      <c r="A408" s="20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9"/>
    </row>
    <row r="409" spans="1:17" ht="35.25" x14ac:dyDescent="0.25">
      <c r="A409" s="20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9"/>
    </row>
    <row r="410" spans="1:17" ht="35.25" x14ac:dyDescent="0.25">
      <c r="A410" s="20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9"/>
    </row>
    <row r="411" spans="1:17" ht="35.25" x14ac:dyDescent="0.25">
      <c r="A411" s="20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9"/>
    </row>
    <row r="412" spans="1:17" ht="35.25" x14ac:dyDescent="0.25">
      <c r="A412" s="20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9"/>
    </row>
    <row r="413" spans="1:17" ht="35.25" x14ac:dyDescent="0.25">
      <c r="A413" s="20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9"/>
    </row>
    <row r="414" spans="1:17" ht="35.25" x14ac:dyDescent="0.25">
      <c r="A414" s="20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9"/>
    </row>
    <row r="415" spans="1:17" ht="35.25" x14ac:dyDescent="0.25">
      <c r="A415" s="20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9"/>
    </row>
    <row r="416" spans="1:17" ht="35.25" x14ac:dyDescent="0.25">
      <c r="A416" s="20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9"/>
    </row>
    <row r="417" spans="1:17" ht="35.25" x14ac:dyDescent="0.25">
      <c r="A417" s="20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9"/>
    </row>
    <row r="418" spans="1:17" ht="35.25" x14ac:dyDescent="0.25">
      <c r="A418" s="20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9"/>
    </row>
    <row r="419" spans="1:17" ht="35.25" x14ac:dyDescent="0.25">
      <c r="A419" s="20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9"/>
    </row>
    <row r="420" spans="1:17" ht="35.25" x14ac:dyDescent="0.25">
      <c r="A420" s="20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9"/>
    </row>
    <row r="421" spans="1:17" ht="35.25" x14ac:dyDescent="0.25">
      <c r="A421" s="20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9"/>
    </row>
    <row r="422" spans="1:17" ht="35.25" x14ac:dyDescent="0.25">
      <c r="A422" s="20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9"/>
    </row>
    <row r="423" spans="1:17" ht="35.25" x14ac:dyDescent="0.25">
      <c r="A423" s="20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9"/>
    </row>
    <row r="424" spans="1:17" ht="35.25" x14ac:dyDescent="0.25">
      <c r="A424" s="20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9"/>
    </row>
    <row r="425" spans="1:17" ht="35.25" x14ac:dyDescent="0.25">
      <c r="A425" s="20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9"/>
    </row>
    <row r="426" spans="1:17" ht="35.25" x14ac:dyDescent="0.25">
      <c r="A426" s="20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9"/>
    </row>
    <row r="427" spans="1:17" ht="35.25" x14ac:dyDescent="0.25">
      <c r="A427" s="20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9"/>
    </row>
    <row r="428" spans="1:17" ht="35.25" x14ac:dyDescent="0.25">
      <c r="A428" s="20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9"/>
    </row>
    <row r="429" spans="1:17" ht="35.25" x14ac:dyDescent="0.25">
      <c r="A429" s="20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9"/>
    </row>
    <row r="430" spans="1:17" ht="35.25" x14ac:dyDescent="0.25">
      <c r="A430" s="20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9"/>
    </row>
    <row r="431" spans="1:17" ht="35.25" x14ac:dyDescent="0.25">
      <c r="A431" s="20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9"/>
    </row>
    <row r="432" spans="1:17" ht="35.25" x14ac:dyDescent="0.25">
      <c r="A432" s="20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9"/>
    </row>
    <row r="433" spans="1:17" ht="35.25" x14ac:dyDescent="0.25">
      <c r="A433" s="20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9"/>
    </row>
    <row r="434" spans="1:17" ht="35.25" x14ac:dyDescent="0.25">
      <c r="A434" s="20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9"/>
    </row>
    <row r="435" spans="1:17" ht="35.25" x14ac:dyDescent="0.25">
      <c r="A435" s="20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9"/>
    </row>
    <row r="436" spans="1:17" ht="35.25" x14ac:dyDescent="0.25">
      <c r="A436" s="20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9"/>
    </row>
    <row r="437" spans="1:17" ht="35.25" x14ac:dyDescent="0.25">
      <c r="A437" s="20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9"/>
    </row>
    <row r="438" spans="1:17" ht="35.25" x14ac:dyDescent="0.25">
      <c r="A438" s="20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9"/>
    </row>
    <row r="439" spans="1:17" ht="35.25" x14ac:dyDescent="0.25">
      <c r="A439" s="20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9"/>
    </row>
    <row r="440" spans="1:17" ht="35.25" x14ac:dyDescent="0.25">
      <c r="A440" s="20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9"/>
    </row>
    <row r="441" spans="1:17" ht="35.25" x14ac:dyDescent="0.25">
      <c r="A441" s="20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9"/>
    </row>
    <row r="442" spans="1:17" ht="35.25" x14ac:dyDescent="0.25">
      <c r="A442" s="20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9"/>
    </row>
    <row r="443" spans="1:17" ht="35.25" x14ac:dyDescent="0.25">
      <c r="A443" s="20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9"/>
    </row>
    <row r="444" spans="1:17" ht="35.25" x14ac:dyDescent="0.25">
      <c r="A444" s="20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9"/>
    </row>
    <row r="445" spans="1:17" ht="35.25" x14ac:dyDescent="0.25">
      <c r="A445" s="20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9"/>
    </row>
    <row r="446" spans="1:17" ht="35.25" x14ac:dyDescent="0.25">
      <c r="A446" s="20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9"/>
    </row>
    <row r="447" spans="1:17" ht="35.25" x14ac:dyDescent="0.25">
      <c r="A447" s="20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9"/>
    </row>
    <row r="448" spans="1:17" ht="35.25" x14ac:dyDescent="0.25">
      <c r="A448" s="20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9"/>
    </row>
    <row r="449" spans="1:17" ht="35.25" x14ac:dyDescent="0.25">
      <c r="A449" s="20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9"/>
    </row>
    <row r="450" spans="1:17" ht="35.25" x14ac:dyDescent="0.25">
      <c r="A450" s="20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9"/>
    </row>
    <row r="451" spans="1:17" ht="35.25" x14ac:dyDescent="0.25">
      <c r="A451" s="20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9"/>
    </row>
    <row r="452" spans="1:17" ht="35.25" x14ac:dyDescent="0.25">
      <c r="A452" s="20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9"/>
    </row>
    <row r="453" spans="1:17" ht="35.25" x14ac:dyDescent="0.25">
      <c r="A453" s="20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9"/>
    </row>
    <row r="454" spans="1:17" ht="35.25" x14ac:dyDescent="0.25">
      <c r="A454" s="20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9"/>
    </row>
    <row r="455" spans="1:17" ht="35.25" x14ac:dyDescent="0.25">
      <c r="A455" s="20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9"/>
    </row>
    <row r="456" spans="1:17" ht="35.25" x14ac:dyDescent="0.25">
      <c r="A456" s="20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9"/>
    </row>
    <row r="457" spans="1:17" ht="35.25" x14ac:dyDescent="0.25">
      <c r="A457" s="20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9"/>
    </row>
    <row r="458" spans="1:17" ht="35.25" x14ac:dyDescent="0.25">
      <c r="A458" s="20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9"/>
    </row>
    <row r="459" spans="1:17" ht="35.25" x14ac:dyDescent="0.25">
      <c r="A459" s="20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9"/>
    </row>
    <row r="460" spans="1:17" ht="35.25" x14ac:dyDescent="0.25">
      <c r="A460" s="20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9"/>
    </row>
    <row r="461" spans="1:17" ht="35.25" x14ac:dyDescent="0.25">
      <c r="A461" s="20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9"/>
    </row>
    <row r="462" spans="1:17" ht="35.25" x14ac:dyDescent="0.25">
      <c r="A462" s="20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9"/>
    </row>
    <row r="463" spans="1:17" ht="35.25" x14ac:dyDescent="0.25">
      <c r="A463" s="20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9"/>
    </row>
    <row r="464" spans="1:17" ht="35.25" x14ac:dyDescent="0.25">
      <c r="A464" s="20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9"/>
    </row>
    <row r="465" spans="1:17" ht="35.25" x14ac:dyDescent="0.25">
      <c r="A465" s="20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9"/>
    </row>
    <row r="466" spans="1:17" ht="35.25" x14ac:dyDescent="0.25">
      <c r="A466" s="20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9"/>
    </row>
    <row r="467" spans="1:17" ht="35.25" x14ac:dyDescent="0.25">
      <c r="A467" s="20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9"/>
    </row>
    <row r="468" spans="1:17" ht="35.25" x14ac:dyDescent="0.25">
      <c r="A468" s="20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9"/>
    </row>
    <row r="469" spans="1:17" ht="35.25" x14ac:dyDescent="0.25">
      <c r="A469" s="20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9"/>
    </row>
    <row r="470" spans="1:17" ht="35.25" x14ac:dyDescent="0.25">
      <c r="A470" s="20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9"/>
    </row>
    <row r="471" spans="1:17" ht="35.25" x14ac:dyDescent="0.25">
      <c r="A471" s="20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9"/>
    </row>
    <row r="472" spans="1:17" ht="35.25" x14ac:dyDescent="0.25">
      <c r="A472" s="20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9"/>
    </row>
    <row r="473" spans="1:17" ht="35.25" x14ac:dyDescent="0.25">
      <c r="A473" s="20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9"/>
    </row>
    <row r="474" spans="1:17" ht="35.25" x14ac:dyDescent="0.25">
      <c r="A474" s="20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9"/>
    </row>
    <row r="475" spans="1:17" ht="35.25" x14ac:dyDescent="0.25">
      <c r="A475" s="20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9"/>
    </row>
    <row r="476" spans="1:17" ht="35.25" x14ac:dyDescent="0.25">
      <c r="A476" s="20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9"/>
    </row>
    <row r="477" spans="1:17" ht="35.25" x14ac:dyDescent="0.25">
      <c r="A477" s="20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9"/>
    </row>
    <row r="478" spans="1:17" ht="35.25" x14ac:dyDescent="0.25">
      <c r="A478" s="20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9"/>
    </row>
    <row r="479" spans="1:17" ht="35.25" x14ac:dyDescent="0.25">
      <c r="A479" s="20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9"/>
    </row>
    <row r="480" spans="1:17" ht="35.25" x14ac:dyDescent="0.25">
      <c r="A480" s="20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9"/>
    </row>
    <row r="481" spans="1:17" ht="35.25" x14ac:dyDescent="0.25">
      <c r="A481" s="20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9"/>
    </row>
    <row r="482" spans="1:17" ht="35.25" x14ac:dyDescent="0.25">
      <c r="A482" s="20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9"/>
    </row>
    <row r="483" spans="1:17" ht="35.25" x14ac:dyDescent="0.25">
      <c r="A483" s="20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9"/>
    </row>
    <row r="484" spans="1:17" ht="35.25" x14ac:dyDescent="0.25">
      <c r="A484" s="20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9"/>
    </row>
    <row r="485" spans="1:17" ht="35.25" x14ac:dyDescent="0.25">
      <c r="A485" s="20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9"/>
    </row>
    <row r="486" spans="1:17" ht="35.25" x14ac:dyDescent="0.25">
      <c r="A486" s="20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9"/>
    </row>
    <row r="487" spans="1:17" ht="35.25" x14ac:dyDescent="0.25">
      <c r="A487" s="20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9"/>
    </row>
    <row r="488" spans="1:17" ht="35.25" x14ac:dyDescent="0.25">
      <c r="A488" s="20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9"/>
    </row>
    <row r="489" spans="1:17" ht="35.25" x14ac:dyDescent="0.25">
      <c r="A489" s="20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9"/>
    </row>
    <row r="490" spans="1:17" ht="35.25" x14ac:dyDescent="0.25">
      <c r="A490" s="20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9"/>
    </row>
    <row r="491" spans="1:17" ht="35.25" x14ac:dyDescent="0.25">
      <c r="A491" s="20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9"/>
    </row>
    <row r="492" spans="1:17" ht="35.25" x14ac:dyDescent="0.25">
      <c r="A492" s="20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9"/>
    </row>
    <row r="493" spans="1:17" ht="35.25" x14ac:dyDescent="0.25">
      <c r="A493" s="20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9"/>
    </row>
    <row r="494" spans="1:17" ht="35.25" x14ac:dyDescent="0.25">
      <c r="A494" s="20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9"/>
    </row>
    <row r="495" spans="1:17" ht="35.25" x14ac:dyDescent="0.25">
      <c r="A495" s="20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9"/>
    </row>
    <row r="496" spans="1:17" ht="35.25" x14ac:dyDescent="0.25">
      <c r="A496" s="20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9"/>
    </row>
    <row r="497" spans="1:17" ht="35.25" x14ac:dyDescent="0.25">
      <c r="A497" s="20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9"/>
    </row>
    <row r="498" spans="1:17" ht="35.25" x14ac:dyDescent="0.25">
      <c r="A498" s="20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9"/>
    </row>
    <row r="499" spans="1:17" ht="35.25" x14ac:dyDescent="0.25">
      <c r="A499" s="20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9"/>
    </row>
    <row r="500" spans="1:17" ht="35.25" x14ac:dyDescent="0.25">
      <c r="A500" s="20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9"/>
    </row>
    <row r="501" spans="1:17" ht="35.25" x14ac:dyDescent="0.25">
      <c r="A501" s="20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9"/>
    </row>
    <row r="502" spans="1:17" ht="35.25" x14ac:dyDescent="0.25">
      <c r="A502" s="20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9"/>
    </row>
    <row r="503" spans="1:17" ht="35.25" x14ac:dyDescent="0.25">
      <c r="A503" s="20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9"/>
    </row>
    <row r="504" spans="1:17" ht="35.25" x14ac:dyDescent="0.25">
      <c r="A504" s="20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9"/>
    </row>
    <row r="505" spans="1:17" ht="35.25" x14ac:dyDescent="0.25">
      <c r="A505" s="20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9"/>
    </row>
    <row r="506" spans="1:17" ht="35.25" x14ac:dyDescent="0.25">
      <c r="A506" s="20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9"/>
    </row>
    <row r="507" spans="1:17" ht="35.25" x14ac:dyDescent="0.25">
      <c r="A507" s="20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9"/>
    </row>
    <row r="508" spans="1:17" ht="35.25" x14ac:dyDescent="0.25">
      <c r="A508" s="20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9"/>
    </row>
    <row r="509" spans="1:17" ht="35.25" x14ac:dyDescent="0.25">
      <c r="A509" s="20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9"/>
    </row>
    <row r="510" spans="1:17" ht="35.25" x14ac:dyDescent="0.25">
      <c r="A510" s="20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9"/>
    </row>
    <row r="511" spans="1:17" ht="35.25" x14ac:dyDescent="0.25">
      <c r="A511" s="20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9"/>
    </row>
    <row r="512" spans="1:17" ht="35.25" x14ac:dyDescent="0.25">
      <c r="A512" s="20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9"/>
    </row>
    <row r="513" spans="1:17" ht="35.25" x14ac:dyDescent="0.25">
      <c r="A513" s="20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9"/>
    </row>
    <row r="514" spans="1:17" ht="35.25" x14ac:dyDescent="0.25">
      <c r="A514" s="20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9"/>
    </row>
    <row r="515" spans="1:17" ht="35.25" x14ac:dyDescent="0.25">
      <c r="A515" s="20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9"/>
    </row>
    <row r="516" spans="1:17" ht="35.25" x14ac:dyDescent="0.25">
      <c r="A516" s="20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9"/>
    </row>
    <row r="517" spans="1:17" ht="35.25" x14ac:dyDescent="0.25">
      <c r="A517" s="20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9"/>
    </row>
    <row r="518" spans="1:17" ht="35.25" x14ac:dyDescent="0.25">
      <c r="A518" s="20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9"/>
    </row>
    <row r="519" spans="1:17" ht="35.25" x14ac:dyDescent="0.25">
      <c r="A519" s="20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9"/>
    </row>
    <row r="520" spans="1:17" ht="35.25" x14ac:dyDescent="0.25">
      <c r="A520" s="20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9"/>
    </row>
    <row r="521" spans="1:17" ht="35.25" x14ac:dyDescent="0.25">
      <c r="A521" s="20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9"/>
    </row>
    <row r="522" spans="1:17" ht="35.25" x14ac:dyDescent="0.25">
      <c r="A522" s="20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9"/>
    </row>
    <row r="523" spans="1:17" ht="35.25" x14ac:dyDescent="0.25">
      <c r="A523" s="20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9"/>
    </row>
    <row r="524" spans="1:17" ht="35.25" x14ac:dyDescent="0.25">
      <c r="A524" s="20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9"/>
    </row>
    <row r="525" spans="1:17" ht="35.25" x14ac:dyDescent="0.25">
      <c r="A525" s="20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9"/>
    </row>
    <row r="526" spans="1:17" ht="35.25" x14ac:dyDescent="0.25">
      <c r="A526" s="20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9"/>
    </row>
    <row r="527" spans="1:17" ht="35.25" x14ac:dyDescent="0.25">
      <c r="A527" s="20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9"/>
    </row>
    <row r="528" spans="1:17" ht="35.25" x14ac:dyDescent="0.25">
      <c r="A528" s="20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9"/>
    </row>
    <row r="529" spans="1:17" ht="35.25" x14ac:dyDescent="0.25">
      <c r="A529" s="20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9"/>
    </row>
    <row r="530" spans="1:17" ht="35.25" x14ac:dyDescent="0.25">
      <c r="A530" s="20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9"/>
    </row>
    <row r="531" spans="1:17" ht="35.25" x14ac:dyDescent="0.25">
      <c r="A531" s="20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9"/>
    </row>
    <row r="532" spans="1:17" ht="35.25" x14ac:dyDescent="0.25">
      <c r="A532" s="20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9"/>
    </row>
    <row r="533" spans="1:17" ht="35.25" x14ac:dyDescent="0.25">
      <c r="A533" s="20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9"/>
    </row>
    <row r="534" spans="1:17" ht="35.25" x14ac:dyDescent="0.25">
      <c r="A534" s="20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9"/>
    </row>
    <row r="535" spans="1:17" ht="35.25" x14ac:dyDescent="0.25">
      <c r="A535" s="20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9"/>
    </row>
    <row r="536" spans="1:17" ht="35.25" x14ac:dyDescent="0.25">
      <c r="A536" s="20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9"/>
    </row>
    <row r="537" spans="1:17" ht="35.25" x14ac:dyDescent="0.25">
      <c r="A537" s="20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9"/>
    </row>
    <row r="538" spans="1:17" ht="35.25" x14ac:dyDescent="0.25">
      <c r="A538" s="20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9"/>
    </row>
    <row r="539" spans="1:17" ht="35.25" x14ac:dyDescent="0.25">
      <c r="A539" s="20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9"/>
    </row>
    <row r="540" spans="1:17" ht="35.25" x14ac:dyDescent="0.25">
      <c r="A540" s="20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9"/>
    </row>
    <row r="541" spans="1:17" ht="35.25" x14ac:dyDescent="0.25">
      <c r="A541" s="20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9"/>
    </row>
    <row r="542" spans="1:17" ht="35.25" x14ac:dyDescent="0.25">
      <c r="A542" s="20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9"/>
    </row>
    <row r="543" spans="1:17" ht="35.25" x14ac:dyDescent="0.25">
      <c r="A543" s="20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9"/>
    </row>
    <row r="544" spans="1:17" ht="35.25" x14ac:dyDescent="0.25">
      <c r="A544" s="20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9"/>
    </row>
    <row r="545" spans="1:17" ht="35.25" x14ac:dyDescent="0.25">
      <c r="A545" s="20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9"/>
    </row>
    <row r="546" spans="1:17" ht="35.25" x14ac:dyDescent="0.25">
      <c r="A546" s="20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9"/>
    </row>
    <row r="547" spans="1:17" ht="35.25" x14ac:dyDescent="0.25">
      <c r="A547" s="20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9"/>
    </row>
    <row r="548" spans="1:17" ht="35.25" x14ac:dyDescent="0.25">
      <c r="A548" s="20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9"/>
    </row>
    <row r="549" spans="1:17" ht="35.25" x14ac:dyDescent="0.25">
      <c r="A549" s="20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9"/>
    </row>
    <row r="550" spans="1:17" ht="15.75" x14ac:dyDescent="0.25">
      <c r="A550" s="17"/>
      <c r="G550" s="15"/>
      <c r="H550" s="11"/>
      <c r="I550" s="11"/>
      <c r="J550" s="11"/>
      <c r="K550" s="11"/>
      <c r="L550" s="11"/>
      <c r="M550" s="11"/>
      <c r="N550" s="11"/>
      <c r="O550" s="11"/>
      <c r="P550" s="11"/>
      <c r="Q550" s="16"/>
    </row>
    <row r="551" spans="1:17" ht="15.75" x14ac:dyDescent="0.25">
      <c r="A551" s="17"/>
      <c r="G551" s="15"/>
      <c r="H551" s="11"/>
      <c r="I551" s="11"/>
      <c r="J551" s="11"/>
      <c r="K551" s="11"/>
      <c r="L551" s="11"/>
      <c r="M551" s="11"/>
      <c r="N551" s="11"/>
      <c r="O551" s="11"/>
      <c r="P551" s="11"/>
      <c r="Q551" s="16"/>
    </row>
    <row r="552" spans="1:17" ht="15.75" x14ac:dyDescent="0.25">
      <c r="A552" s="17"/>
      <c r="G552" s="15"/>
      <c r="H552" s="11"/>
      <c r="I552" s="11"/>
      <c r="J552" s="11"/>
      <c r="K552" s="11"/>
      <c r="L552" s="11"/>
      <c r="M552" s="11"/>
      <c r="N552" s="11"/>
      <c r="O552" s="11"/>
      <c r="P552" s="11"/>
      <c r="Q552" s="16"/>
    </row>
    <row r="553" spans="1:17" ht="15.75" x14ac:dyDescent="0.25">
      <c r="A553" s="17"/>
      <c r="G553" s="15"/>
      <c r="H553" s="11"/>
      <c r="I553" s="11"/>
      <c r="J553" s="11"/>
      <c r="K553" s="11"/>
      <c r="L553" s="11"/>
      <c r="M553" s="11"/>
      <c r="N553" s="11"/>
      <c r="O553" s="11"/>
      <c r="P553" s="11"/>
      <c r="Q553" s="16"/>
    </row>
    <row r="554" spans="1:17" ht="15.75" x14ac:dyDescent="0.25">
      <c r="A554" s="17"/>
      <c r="G554" s="15"/>
      <c r="H554" s="11"/>
      <c r="I554" s="11"/>
      <c r="J554" s="11"/>
      <c r="K554" s="11"/>
      <c r="L554" s="11"/>
      <c r="M554" s="11"/>
      <c r="N554" s="11"/>
      <c r="O554" s="11"/>
      <c r="P554" s="11"/>
      <c r="Q554" s="16"/>
    </row>
    <row r="555" spans="1:17" ht="15.75" x14ac:dyDescent="0.25">
      <c r="A555" s="17"/>
      <c r="G555" s="15"/>
      <c r="H555" s="11"/>
      <c r="I555" s="11"/>
      <c r="J555" s="11"/>
      <c r="K555" s="11"/>
      <c r="L555" s="11"/>
      <c r="M555" s="11"/>
      <c r="N555" s="11"/>
      <c r="O555" s="11"/>
      <c r="P555" s="11"/>
      <c r="Q555" s="16"/>
    </row>
    <row r="556" spans="1:17" ht="15.75" x14ac:dyDescent="0.25">
      <c r="A556" s="17"/>
      <c r="G556" s="15"/>
      <c r="H556" s="11"/>
      <c r="I556" s="11"/>
      <c r="J556" s="11"/>
      <c r="K556" s="11"/>
      <c r="L556" s="11"/>
      <c r="M556" s="11"/>
      <c r="N556" s="11"/>
      <c r="O556" s="11"/>
      <c r="P556" s="11"/>
      <c r="Q556" s="16"/>
    </row>
    <row r="557" spans="1:17" ht="15.75" x14ac:dyDescent="0.25">
      <c r="A557" s="17"/>
      <c r="G557" s="15"/>
      <c r="H557" s="11"/>
      <c r="I557" s="11"/>
      <c r="J557" s="11"/>
      <c r="K557" s="11"/>
      <c r="L557" s="11"/>
      <c r="M557" s="11"/>
      <c r="N557" s="11"/>
      <c r="O557" s="11"/>
      <c r="P557" s="11"/>
      <c r="Q557" s="16"/>
    </row>
    <row r="558" spans="1:17" ht="15.75" x14ac:dyDescent="0.25">
      <c r="A558" s="17"/>
      <c r="G558" s="15"/>
      <c r="H558" s="11"/>
      <c r="I558" s="11"/>
      <c r="J558" s="11"/>
      <c r="K558" s="11"/>
      <c r="L558" s="11"/>
      <c r="M558" s="11"/>
      <c r="N558" s="11"/>
      <c r="O558" s="11"/>
      <c r="P558" s="11"/>
      <c r="Q558" s="16"/>
    </row>
    <row r="559" spans="1:17" ht="15.75" x14ac:dyDescent="0.25">
      <c r="A559" s="17"/>
      <c r="G559" s="15"/>
      <c r="H559" s="11"/>
      <c r="I559" s="11"/>
      <c r="J559" s="11"/>
      <c r="K559" s="11"/>
      <c r="L559" s="11"/>
      <c r="M559" s="11"/>
      <c r="N559" s="11"/>
      <c r="O559" s="11"/>
      <c r="P559" s="11"/>
      <c r="Q559" s="16"/>
    </row>
    <row r="560" spans="1:17" ht="15.75" x14ac:dyDescent="0.25">
      <c r="A560" s="17"/>
      <c r="G560" s="15"/>
      <c r="H560" s="11"/>
      <c r="I560" s="11"/>
      <c r="J560" s="11"/>
      <c r="K560" s="11"/>
      <c r="L560" s="11"/>
      <c r="M560" s="11"/>
      <c r="N560" s="11"/>
      <c r="O560" s="11"/>
      <c r="P560" s="11"/>
      <c r="Q560" s="16"/>
    </row>
    <row r="561" spans="1:17" ht="15.75" x14ac:dyDescent="0.25">
      <c r="A561" s="17"/>
      <c r="G561" s="15"/>
      <c r="H561" s="11"/>
      <c r="I561" s="11"/>
      <c r="J561" s="11"/>
      <c r="K561" s="11"/>
      <c r="L561" s="11"/>
      <c r="M561" s="11"/>
      <c r="N561" s="11"/>
      <c r="O561" s="11"/>
      <c r="P561" s="11"/>
      <c r="Q561" s="16"/>
    </row>
    <row r="562" spans="1:17" ht="15.75" x14ac:dyDescent="0.25">
      <c r="A562" s="17"/>
      <c r="G562" s="15"/>
      <c r="H562" s="11"/>
      <c r="I562" s="11"/>
      <c r="J562" s="11"/>
      <c r="K562" s="11"/>
      <c r="L562" s="11"/>
      <c r="M562" s="11"/>
      <c r="N562" s="11"/>
      <c r="O562" s="11"/>
      <c r="P562" s="11"/>
      <c r="Q562" s="16"/>
    </row>
    <row r="563" spans="1:17" ht="15.75" x14ac:dyDescent="0.25">
      <c r="A563" s="17"/>
      <c r="G563" s="15"/>
      <c r="H563" s="11"/>
      <c r="I563" s="11"/>
      <c r="J563" s="11"/>
      <c r="K563" s="11"/>
      <c r="L563" s="11"/>
      <c r="M563" s="11"/>
      <c r="N563" s="11"/>
      <c r="O563" s="11"/>
      <c r="P563" s="11"/>
      <c r="Q563" s="16"/>
    </row>
    <row r="564" spans="1:17" ht="15.75" x14ac:dyDescent="0.25">
      <c r="A564" s="17"/>
      <c r="G564" s="15"/>
      <c r="H564" s="11"/>
      <c r="I564" s="11"/>
      <c r="J564" s="11"/>
      <c r="K564" s="11"/>
      <c r="L564" s="11"/>
      <c r="M564" s="11"/>
      <c r="N564" s="11"/>
      <c r="O564" s="11"/>
      <c r="P564" s="11"/>
      <c r="Q564" s="16"/>
    </row>
    <row r="565" spans="1:17" ht="15.75" x14ac:dyDescent="0.25">
      <c r="A565" s="17"/>
      <c r="G565" s="15"/>
      <c r="H565" s="11"/>
      <c r="I565" s="11"/>
      <c r="J565" s="11"/>
      <c r="K565" s="11"/>
      <c r="L565" s="11"/>
      <c r="M565" s="11"/>
      <c r="N565" s="11"/>
      <c r="O565" s="11"/>
      <c r="P565" s="11"/>
      <c r="Q565" s="16"/>
    </row>
    <row r="566" spans="1:17" ht="15.75" x14ac:dyDescent="0.25">
      <c r="A566" s="17"/>
      <c r="G566" s="15"/>
      <c r="H566" s="11"/>
      <c r="I566" s="11"/>
      <c r="J566" s="11"/>
      <c r="K566" s="11"/>
      <c r="L566" s="11"/>
      <c r="M566" s="11"/>
      <c r="N566" s="11"/>
      <c r="O566" s="11"/>
      <c r="P566" s="11"/>
      <c r="Q566" s="16"/>
    </row>
    <row r="567" spans="1:17" ht="15.75" x14ac:dyDescent="0.25">
      <c r="A567" s="17"/>
      <c r="G567" s="15"/>
      <c r="H567" s="11"/>
      <c r="I567" s="11"/>
      <c r="J567" s="11"/>
      <c r="K567" s="11"/>
      <c r="L567" s="11"/>
      <c r="M567" s="11"/>
      <c r="N567" s="11"/>
      <c r="O567" s="11"/>
      <c r="P567" s="11"/>
      <c r="Q567" s="16"/>
    </row>
    <row r="568" spans="1:17" ht="15.75" x14ac:dyDescent="0.25">
      <c r="A568" s="17"/>
      <c r="G568" s="15"/>
      <c r="H568" s="11"/>
      <c r="I568" s="11"/>
      <c r="J568" s="11"/>
      <c r="K568" s="11"/>
      <c r="L568" s="11"/>
      <c r="M568" s="11"/>
      <c r="N568" s="11"/>
      <c r="O568" s="11"/>
      <c r="P568" s="11"/>
      <c r="Q568" s="16"/>
    </row>
    <row r="569" spans="1:17" ht="15.75" x14ac:dyDescent="0.25">
      <c r="A569" s="17"/>
      <c r="G569" s="15"/>
      <c r="H569" s="11"/>
      <c r="I569" s="11"/>
      <c r="J569" s="11"/>
      <c r="K569" s="11"/>
      <c r="L569" s="11"/>
      <c r="M569" s="11"/>
      <c r="N569" s="11"/>
      <c r="O569" s="11"/>
      <c r="P569" s="11"/>
      <c r="Q569" s="16"/>
    </row>
    <row r="570" spans="1:17" ht="15.75" x14ac:dyDescent="0.25">
      <c r="A570" s="17"/>
      <c r="G570" s="15"/>
      <c r="H570" s="11"/>
      <c r="I570" s="11"/>
      <c r="J570" s="11"/>
      <c r="K570" s="11"/>
      <c r="L570" s="11"/>
      <c r="M570" s="11"/>
      <c r="N570" s="11"/>
      <c r="O570" s="11"/>
      <c r="P570" s="11"/>
      <c r="Q570" s="16"/>
    </row>
    <row r="571" spans="1:17" ht="15.75" x14ac:dyDescent="0.25">
      <c r="A571" s="17"/>
      <c r="G571" s="15"/>
      <c r="H571" s="11"/>
      <c r="I571" s="11"/>
      <c r="J571" s="11"/>
      <c r="K571" s="11"/>
      <c r="L571" s="11"/>
      <c r="M571" s="11"/>
      <c r="N571" s="11"/>
      <c r="O571" s="11"/>
      <c r="P571" s="11"/>
      <c r="Q571" s="16"/>
    </row>
    <row r="572" spans="1:17" ht="15.75" x14ac:dyDescent="0.25">
      <c r="A572" s="17"/>
      <c r="G572" s="15"/>
      <c r="H572" s="11"/>
      <c r="I572" s="11"/>
      <c r="J572" s="11"/>
      <c r="K572" s="11"/>
      <c r="L572" s="11"/>
      <c r="M572" s="11"/>
      <c r="N572" s="11"/>
      <c r="O572" s="11"/>
      <c r="P572" s="11"/>
      <c r="Q572" s="16"/>
    </row>
    <row r="573" spans="1:17" ht="15.75" x14ac:dyDescent="0.25">
      <c r="A573" s="17"/>
      <c r="G573" s="15"/>
      <c r="H573" s="11"/>
      <c r="I573" s="11"/>
      <c r="J573" s="11"/>
      <c r="K573" s="11"/>
      <c r="L573" s="11"/>
      <c r="M573" s="11"/>
      <c r="N573" s="11"/>
      <c r="O573" s="11"/>
      <c r="P573" s="11"/>
      <c r="Q573" s="16"/>
    </row>
    <row r="574" spans="1:17" ht="15.75" x14ac:dyDescent="0.25">
      <c r="A574" s="17"/>
      <c r="G574" s="15"/>
      <c r="H574" s="11"/>
      <c r="I574" s="11"/>
      <c r="J574" s="11"/>
      <c r="K574" s="11"/>
      <c r="L574" s="11"/>
      <c r="M574" s="11"/>
      <c r="N574" s="11"/>
      <c r="O574" s="11"/>
      <c r="P574" s="11"/>
      <c r="Q574" s="16"/>
    </row>
    <row r="575" spans="1:17" ht="15.75" x14ac:dyDescent="0.25">
      <c r="A575" s="17"/>
      <c r="G575" s="15"/>
      <c r="H575" s="11"/>
      <c r="I575" s="11"/>
      <c r="J575" s="11"/>
      <c r="K575" s="11"/>
      <c r="L575" s="11"/>
      <c r="M575" s="11"/>
      <c r="N575" s="11"/>
      <c r="O575" s="11"/>
      <c r="P575" s="11"/>
      <c r="Q575" s="16"/>
    </row>
    <row r="576" spans="1:17" ht="15.75" x14ac:dyDescent="0.25">
      <c r="A576" s="17"/>
      <c r="G576" s="15"/>
      <c r="H576" s="11"/>
      <c r="I576" s="11"/>
      <c r="J576" s="11"/>
      <c r="K576" s="11"/>
      <c r="L576" s="11"/>
      <c r="M576" s="11"/>
      <c r="N576" s="11"/>
      <c r="O576" s="11"/>
      <c r="P576" s="11"/>
      <c r="Q576" s="16"/>
    </row>
    <row r="577" spans="1:17" ht="15.75" x14ac:dyDescent="0.25">
      <c r="A577" s="17"/>
      <c r="G577" s="15"/>
      <c r="H577" s="11"/>
      <c r="I577" s="11"/>
      <c r="J577" s="11"/>
      <c r="K577" s="11"/>
      <c r="L577" s="11"/>
      <c r="M577" s="11"/>
      <c r="N577" s="11"/>
      <c r="O577" s="11"/>
      <c r="P577" s="11"/>
      <c r="Q577" s="16"/>
    </row>
    <row r="578" spans="1:17" ht="15.75" x14ac:dyDescent="0.25">
      <c r="A578" s="17"/>
      <c r="G578" s="15"/>
      <c r="H578" s="11"/>
      <c r="I578" s="11"/>
      <c r="J578" s="11"/>
      <c r="K578" s="11"/>
      <c r="L578" s="11"/>
      <c r="M578" s="11"/>
      <c r="N578" s="11"/>
      <c r="O578" s="11"/>
      <c r="P578" s="11"/>
      <c r="Q578" s="16"/>
    </row>
    <row r="579" spans="1:17" ht="15.75" x14ac:dyDescent="0.25">
      <c r="A579" s="17"/>
      <c r="G579" s="15"/>
      <c r="H579" s="11"/>
      <c r="I579" s="11"/>
      <c r="J579" s="11"/>
      <c r="K579" s="11"/>
      <c r="L579" s="11"/>
      <c r="M579" s="11"/>
      <c r="N579" s="11"/>
      <c r="O579" s="11"/>
      <c r="P579" s="11"/>
      <c r="Q579" s="16"/>
    </row>
    <row r="580" spans="1:17" ht="15.75" x14ac:dyDescent="0.25">
      <c r="A580" s="17"/>
      <c r="G580" s="15"/>
      <c r="H580" s="11"/>
      <c r="I580" s="11"/>
      <c r="J580" s="11"/>
      <c r="K580" s="11"/>
      <c r="L580" s="11"/>
      <c r="M580" s="11"/>
      <c r="N580" s="11"/>
      <c r="O580" s="11"/>
      <c r="P580" s="11"/>
      <c r="Q580" s="16"/>
    </row>
    <row r="581" spans="1:17" ht="15.75" x14ac:dyDescent="0.25">
      <c r="A581" s="17"/>
      <c r="G581" s="15"/>
      <c r="H581" s="11"/>
      <c r="I581" s="11"/>
      <c r="J581" s="11"/>
      <c r="K581" s="11"/>
      <c r="L581" s="11"/>
      <c r="M581" s="11"/>
      <c r="N581" s="11"/>
      <c r="O581" s="11"/>
      <c r="P581" s="11"/>
      <c r="Q581" s="16"/>
    </row>
    <row r="582" spans="1:17" ht="15.75" x14ac:dyDescent="0.25">
      <c r="A582" s="17"/>
      <c r="G582" s="15"/>
      <c r="H582" s="11"/>
      <c r="I582" s="11"/>
      <c r="J582" s="11"/>
      <c r="K582" s="11"/>
      <c r="L582" s="11"/>
      <c r="M582" s="11"/>
      <c r="N582" s="11"/>
      <c r="O582" s="11"/>
      <c r="P582" s="11"/>
      <c r="Q582" s="16"/>
    </row>
    <row r="583" spans="1:17" ht="15.75" x14ac:dyDescent="0.25">
      <c r="A583" s="17"/>
      <c r="G583" s="15"/>
      <c r="H583" s="11"/>
      <c r="I583" s="11"/>
      <c r="J583" s="11"/>
      <c r="K583" s="11"/>
      <c r="L583" s="11"/>
      <c r="M583" s="11"/>
      <c r="N583" s="11"/>
      <c r="O583" s="11"/>
      <c r="P583" s="11"/>
      <c r="Q583" s="16"/>
    </row>
    <row r="584" spans="1:17" ht="15.75" x14ac:dyDescent="0.25">
      <c r="A584" s="17"/>
      <c r="G584" s="15"/>
      <c r="H584" s="11"/>
      <c r="I584" s="11"/>
      <c r="J584" s="11"/>
      <c r="K584" s="11"/>
      <c r="L584" s="11"/>
      <c r="M584" s="11"/>
      <c r="N584" s="11"/>
      <c r="O584" s="11"/>
      <c r="P584" s="11"/>
      <c r="Q584" s="16"/>
    </row>
    <row r="585" spans="1:17" ht="15.75" x14ac:dyDescent="0.25">
      <c r="A585" s="17"/>
      <c r="G585" s="15"/>
      <c r="H585" s="11"/>
      <c r="I585" s="11"/>
      <c r="J585" s="11"/>
      <c r="K585" s="11"/>
      <c r="L585" s="11"/>
      <c r="M585" s="11"/>
      <c r="N585" s="11"/>
      <c r="O585" s="11"/>
      <c r="P585" s="11"/>
      <c r="Q585" s="16"/>
    </row>
    <row r="586" spans="1:17" ht="15.75" x14ac:dyDescent="0.25">
      <c r="A586" s="17"/>
      <c r="G586" s="15"/>
      <c r="H586" s="11"/>
      <c r="I586" s="11"/>
      <c r="J586" s="11"/>
      <c r="K586" s="11"/>
      <c r="L586" s="11"/>
      <c r="M586" s="11"/>
      <c r="N586" s="11"/>
      <c r="O586" s="11"/>
      <c r="P586" s="11"/>
      <c r="Q586" s="16"/>
    </row>
    <row r="587" spans="1:17" ht="15.75" x14ac:dyDescent="0.25">
      <c r="A587" s="17"/>
      <c r="G587" s="15"/>
      <c r="H587" s="11"/>
      <c r="I587" s="11"/>
      <c r="J587" s="11"/>
      <c r="K587" s="11"/>
      <c r="L587" s="11"/>
      <c r="M587" s="11"/>
      <c r="N587" s="11"/>
      <c r="O587" s="11"/>
      <c r="P587" s="11"/>
      <c r="Q587" s="16"/>
    </row>
    <row r="588" spans="1:17" ht="15.75" x14ac:dyDescent="0.25">
      <c r="A588" s="17"/>
      <c r="G588" s="15"/>
      <c r="H588" s="11"/>
      <c r="I588" s="11"/>
      <c r="J588" s="11"/>
      <c r="K588" s="11"/>
      <c r="L588" s="11"/>
      <c r="M588" s="11"/>
      <c r="N588" s="11"/>
      <c r="O588" s="11"/>
      <c r="P588" s="11"/>
      <c r="Q588" s="16"/>
    </row>
    <row r="589" spans="1:17" ht="15.75" x14ac:dyDescent="0.25">
      <c r="A589" s="17"/>
      <c r="G589" s="15"/>
      <c r="H589" s="11"/>
      <c r="I589" s="11"/>
      <c r="J589" s="11"/>
      <c r="K589" s="11"/>
      <c r="L589" s="11"/>
      <c r="M589" s="11"/>
      <c r="N589" s="11"/>
      <c r="O589" s="11"/>
      <c r="P589" s="11"/>
      <c r="Q589" s="16"/>
    </row>
    <row r="590" spans="1:17" ht="15.75" x14ac:dyDescent="0.25">
      <c r="A590" s="17"/>
      <c r="G590" s="15"/>
      <c r="H590" s="11"/>
      <c r="I590" s="11"/>
      <c r="J590" s="11"/>
      <c r="K590" s="11"/>
      <c r="L590" s="11"/>
      <c r="M590" s="11"/>
      <c r="N590" s="11"/>
      <c r="O590" s="11"/>
      <c r="P590" s="11"/>
      <c r="Q590" s="16"/>
    </row>
    <row r="591" spans="1:17" ht="15.75" x14ac:dyDescent="0.25">
      <c r="A591" s="17"/>
      <c r="G591" s="15"/>
      <c r="H591" s="11"/>
      <c r="I591" s="11"/>
      <c r="J591" s="11"/>
      <c r="K591" s="11"/>
      <c r="L591" s="11"/>
      <c r="M591" s="11"/>
      <c r="N591" s="11"/>
      <c r="O591" s="11"/>
      <c r="P591" s="11"/>
      <c r="Q591" s="16"/>
    </row>
    <row r="592" spans="1:17" ht="15.75" x14ac:dyDescent="0.25">
      <c r="A592" s="17"/>
      <c r="G592" s="15"/>
      <c r="H592" s="11"/>
      <c r="I592" s="11"/>
      <c r="J592" s="11"/>
      <c r="K592" s="11"/>
      <c r="L592" s="11"/>
      <c r="M592" s="11"/>
      <c r="N592" s="11"/>
      <c r="O592" s="11"/>
      <c r="P592" s="11"/>
      <c r="Q592" s="16"/>
    </row>
    <row r="593" spans="1:17" ht="15.75" x14ac:dyDescent="0.25">
      <c r="A593" s="17"/>
      <c r="G593" s="15"/>
      <c r="H593" s="11"/>
      <c r="I593" s="11"/>
      <c r="J593" s="11"/>
      <c r="K593" s="11"/>
      <c r="L593" s="11"/>
      <c r="M593" s="11"/>
      <c r="N593" s="11"/>
      <c r="O593" s="11"/>
      <c r="P593" s="11"/>
      <c r="Q593" s="16"/>
    </row>
    <row r="594" spans="1:17" ht="15.75" x14ac:dyDescent="0.25">
      <c r="A594" s="17"/>
      <c r="G594" s="15"/>
      <c r="H594" s="11"/>
      <c r="I594" s="11"/>
      <c r="J594" s="11"/>
      <c r="K594" s="11"/>
      <c r="L594" s="11"/>
      <c r="M594" s="11"/>
      <c r="N594" s="11"/>
      <c r="O594" s="11"/>
      <c r="P594" s="11"/>
      <c r="Q594" s="16"/>
    </row>
    <row r="595" spans="1:17" ht="15.75" x14ac:dyDescent="0.25">
      <c r="A595" s="17"/>
      <c r="G595" s="15"/>
      <c r="H595" s="11"/>
      <c r="I595" s="11"/>
      <c r="J595" s="11"/>
      <c r="K595" s="11"/>
      <c r="L595" s="11"/>
      <c r="M595" s="11"/>
      <c r="N595" s="11"/>
      <c r="O595" s="11"/>
      <c r="P595" s="11"/>
      <c r="Q595" s="16"/>
    </row>
    <row r="596" spans="1:17" ht="15.75" x14ac:dyDescent="0.25">
      <c r="A596" s="17"/>
      <c r="G596" s="15"/>
      <c r="H596" s="11"/>
      <c r="I596" s="11"/>
      <c r="J596" s="11"/>
      <c r="K596" s="11"/>
      <c r="L596" s="11"/>
      <c r="M596" s="11"/>
      <c r="N596" s="11"/>
      <c r="O596" s="11"/>
      <c r="P596" s="11"/>
      <c r="Q596" s="16"/>
    </row>
    <row r="597" spans="1:17" ht="15.75" x14ac:dyDescent="0.25">
      <c r="A597" s="17"/>
      <c r="G597" s="15"/>
      <c r="H597" s="11"/>
      <c r="I597" s="11"/>
      <c r="J597" s="11"/>
      <c r="K597" s="11"/>
      <c r="L597" s="11"/>
      <c r="M597" s="11"/>
      <c r="N597" s="11"/>
      <c r="O597" s="11"/>
      <c r="P597" s="11"/>
      <c r="Q597" s="16"/>
    </row>
    <row r="598" spans="1:17" ht="15.75" x14ac:dyDescent="0.25">
      <c r="A598" s="17"/>
      <c r="G598" s="15"/>
      <c r="H598" s="11"/>
      <c r="I598" s="11"/>
      <c r="J598" s="11"/>
      <c r="K598" s="11"/>
      <c r="L598" s="11"/>
      <c r="M598" s="11"/>
      <c r="N598" s="11"/>
      <c r="O598" s="11"/>
      <c r="P598" s="11"/>
      <c r="Q598" s="16"/>
    </row>
    <row r="599" spans="1:17" ht="15.75" x14ac:dyDescent="0.25">
      <c r="A599" s="17"/>
      <c r="G599" s="15"/>
      <c r="H599" s="11"/>
      <c r="I599" s="11"/>
      <c r="J599" s="11"/>
      <c r="K599" s="11"/>
      <c r="L599" s="11"/>
      <c r="M599" s="11"/>
      <c r="N599" s="11"/>
      <c r="O599" s="11"/>
      <c r="P599" s="11"/>
      <c r="Q599" s="16"/>
    </row>
    <row r="600" spans="1:17" ht="15.75" x14ac:dyDescent="0.25">
      <c r="A600" s="17"/>
      <c r="G600" s="15"/>
      <c r="H600" s="11"/>
      <c r="I600" s="11"/>
      <c r="J600" s="11"/>
      <c r="K600" s="11"/>
      <c r="L600" s="11"/>
      <c r="M600" s="11"/>
      <c r="N600" s="11"/>
      <c r="O600" s="11"/>
      <c r="P600" s="11"/>
      <c r="Q600" s="16"/>
    </row>
    <row r="601" spans="1:17" ht="15.75" x14ac:dyDescent="0.25">
      <c r="A601" s="17"/>
      <c r="G601" s="15"/>
      <c r="H601" s="11"/>
      <c r="I601" s="11"/>
      <c r="J601" s="11"/>
      <c r="K601" s="11"/>
      <c r="L601" s="11"/>
      <c r="M601" s="11"/>
      <c r="N601" s="11"/>
      <c r="O601" s="11"/>
      <c r="P601" s="11"/>
      <c r="Q601" s="16"/>
    </row>
    <row r="602" spans="1:17" ht="15.75" x14ac:dyDescent="0.25">
      <c r="A602" s="17"/>
      <c r="G602" s="15"/>
      <c r="H602" s="11"/>
      <c r="I602" s="11"/>
      <c r="J602" s="11"/>
      <c r="K602" s="11"/>
      <c r="L602" s="11"/>
      <c r="M602" s="11"/>
      <c r="N602" s="11"/>
      <c r="O602" s="11"/>
      <c r="P602" s="11"/>
      <c r="Q602" s="16"/>
    </row>
    <row r="603" spans="1:17" ht="15.75" x14ac:dyDescent="0.25">
      <c r="A603" s="17"/>
      <c r="G603" s="15"/>
      <c r="H603" s="11"/>
      <c r="I603" s="11"/>
      <c r="J603" s="11"/>
      <c r="K603" s="11"/>
      <c r="L603" s="11"/>
      <c r="M603" s="11"/>
      <c r="N603" s="11"/>
      <c r="O603" s="11"/>
      <c r="P603" s="11"/>
      <c r="Q603" s="16"/>
    </row>
    <row r="604" spans="1:17" ht="15.75" x14ac:dyDescent="0.25">
      <c r="A604" s="17"/>
      <c r="G604" s="15"/>
      <c r="H604" s="11"/>
      <c r="I604" s="11"/>
      <c r="J604" s="11"/>
      <c r="K604" s="11"/>
      <c r="L604" s="11"/>
      <c r="M604" s="11"/>
      <c r="N604" s="11"/>
      <c r="O604" s="11"/>
      <c r="P604" s="11"/>
      <c r="Q604" s="16"/>
    </row>
    <row r="605" spans="1:17" ht="15.75" x14ac:dyDescent="0.25">
      <c r="A605" s="17"/>
      <c r="G605" s="15"/>
      <c r="H605" s="11"/>
      <c r="I605" s="11"/>
      <c r="J605" s="11"/>
      <c r="K605" s="11"/>
      <c r="L605" s="11"/>
      <c r="M605" s="11"/>
      <c r="N605" s="11"/>
      <c r="O605" s="11"/>
      <c r="P605" s="11"/>
      <c r="Q605" s="16"/>
    </row>
    <row r="606" spans="1:17" ht="15.75" x14ac:dyDescent="0.25">
      <c r="A606" s="17"/>
      <c r="G606" s="15"/>
      <c r="H606" s="11"/>
      <c r="I606" s="11"/>
      <c r="J606" s="11"/>
      <c r="K606" s="11"/>
      <c r="L606" s="11"/>
      <c r="M606" s="11"/>
      <c r="N606" s="11"/>
      <c r="O606" s="11"/>
      <c r="P606" s="11"/>
      <c r="Q606" s="16"/>
    </row>
    <row r="607" spans="1:17" ht="15.75" x14ac:dyDescent="0.25">
      <c r="A607" s="17"/>
      <c r="G607" s="15"/>
      <c r="H607" s="11"/>
      <c r="I607" s="11"/>
      <c r="J607" s="11"/>
      <c r="K607" s="11"/>
      <c r="L607" s="11"/>
      <c r="M607" s="11"/>
      <c r="N607" s="11"/>
      <c r="O607" s="11"/>
      <c r="P607" s="11"/>
      <c r="Q607" s="16"/>
    </row>
    <row r="608" spans="1:17" ht="15.75" x14ac:dyDescent="0.25">
      <c r="A608" s="17"/>
      <c r="G608" s="15"/>
      <c r="H608" s="11"/>
      <c r="I608" s="11"/>
      <c r="J608" s="11"/>
      <c r="K608" s="11"/>
      <c r="L608" s="11"/>
      <c r="M608" s="11"/>
      <c r="N608" s="11"/>
      <c r="O608" s="11"/>
      <c r="P608" s="11"/>
      <c r="Q608" s="16"/>
    </row>
    <row r="609" spans="1:17" ht="15.75" x14ac:dyDescent="0.25">
      <c r="A609" s="17"/>
      <c r="G609" s="15"/>
      <c r="H609" s="11"/>
      <c r="I609" s="11"/>
      <c r="J609" s="11"/>
      <c r="K609" s="11"/>
      <c r="L609" s="11"/>
      <c r="M609" s="11"/>
      <c r="N609" s="11"/>
      <c r="O609" s="11"/>
      <c r="P609" s="11"/>
      <c r="Q609" s="16"/>
    </row>
    <row r="610" spans="1:17" ht="15.75" x14ac:dyDescent="0.25">
      <c r="A610" s="17"/>
      <c r="G610" s="15"/>
      <c r="H610" s="11"/>
      <c r="I610" s="11"/>
      <c r="J610" s="11"/>
      <c r="K610" s="11"/>
      <c r="L610" s="11"/>
      <c r="M610" s="11"/>
      <c r="N610" s="11"/>
      <c r="O610" s="11"/>
      <c r="P610" s="11"/>
      <c r="Q610" s="16"/>
    </row>
    <row r="611" spans="1:17" ht="15.75" x14ac:dyDescent="0.25">
      <c r="A611" s="17"/>
      <c r="G611" s="15"/>
      <c r="H611" s="11"/>
      <c r="I611" s="11"/>
      <c r="J611" s="11"/>
      <c r="K611" s="11"/>
      <c r="L611" s="11"/>
      <c r="M611" s="11"/>
      <c r="N611" s="11"/>
      <c r="O611" s="11"/>
      <c r="P611" s="11"/>
      <c r="Q611" s="16"/>
    </row>
    <row r="612" spans="1:17" ht="15.75" x14ac:dyDescent="0.25">
      <c r="A612" s="17"/>
      <c r="G612" s="15"/>
      <c r="H612" s="11"/>
      <c r="I612" s="11"/>
      <c r="J612" s="11"/>
      <c r="K612" s="11"/>
      <c r="L612" s="11"/>
      <c r="M612" s="11"/>
      <c r="N612" s="11"/>
      <c r="O612" s="11"/>
      <c r="P612" s="11"/>
      <c r="Q612" s="16"/>
    </row>
    <row r="613" spans="1:17" ht="15.75" x14ac:dyDescent="0.25">
      <c r="A613" s="17"/>
      <c r="G613" s="15"/>
      <c r="H613" s="11"/>
      <c r="I613" s="11"/>
      <c r="J613" s="11"/>
      <c r="K613" s="11"/>
      <c r="L613" s="11"/>
      <c r="M613" s="11"/>
      <c r="N613" s="11"/>
      <c r="O613" s="11"/>
      <c r="P613" s="11"/>
      <c r="Q613" s="16"/>
    </row>
    <row r="614" spans="1:17" ht="15.75" x14ac:dyDescent="0.25">
      <c r="A614" s="17"/>
      <c r="G614" s="15"/>
      <c r="H614" s="11"/>
      <c r="I614" s="11"/>
      <c r="J614" s="11"/>
      <c r="K614" s="11"/>
      <c r="L614" s="11"/>
      <c r="M614" s="11"/>
      <c r="N614" s="11"/>
      <c r="O614" s="11"/>
      <c r="P614" s="11"/>
      <c r="Q614" s="16"/>
    </row>
    <row r="615" spans="1:17" ht="15.75" x14ac:dyDescent="0.25">
      <c r="A615" s="17"/>
      <c r="G615" s="15"/>
      <c r="H615" s="11"/>
      <c r="I615" s="11"/>
      <c r="J615" s="11"/>
      <c r="K615" s="11"/>
      <c r="L615" s="11"/>
      <c r="M615" s="11"/>
      <c r="N615" s="11"/>
      <c r="O615" s="11"/>
      <c r="P615" s="11"/>
      <c r="Q615" s="16"/>
    </row>
    <row r="616" spans="1:17" ht="15.75" x14ac:dyDescent="0.25">
      <c r="A616" s="17"/>
      <c r="G616" s="15"/>
      <c r="H616" s="11"/>
      <c r="I616" s="11"/>
      <c r="J616" s="11"/>
      <c r="K616" s="11"/>
      <c r="L616" s="11"/>
      <c r="M616" s="11"/>
      <c r="N616" s="11"/>
      <c r="O616" s="11"/>
      <c r="P616" s="11"/>
      <c r="Q616" s="16"/>
    </row>
    <row r="617" spans="1:17" ht="15.75" x14ac:dyDescent="0.25">
      <c r="A617" s="17"/>
      <c r="G617" s="15"/>
      <c r="H617" s="11"/>
      <c r="I617" s="11"/>
      <c r="J617" s="11"/>
      <c r="K617" s="11"/>
      <c r="L617" s="11"/>
      <c r="M617" s="11"/>
      <c r="N617" s="11"/>
      <c r="O617" s="11"/>
      <c r="P617" s="11"/>
      <c r="Q617" s="16"/>
    </row>
    <row r="618" spans="1:17" ht="15.75" x14ac:dyDescent="0.25">
      <c r="A618" s="17"/>
      <c r="G618" s="15"/>
      <c r="H618" s="11"/>
      <c r="I618" s="11"/>
      <c r="J618" s="11"/>
      <c r="K618" s="11"/>
      <c r="L618" s="11"/>
      <c r="M618" s="11"/>
      <c r="N618" s="11"/>
      <c r="O618" s="11"/>
      <c r="P618" s="11"/>
      <c r="Q618" s="16"/>
    </row>
    <row r="619" spans="1:17" ht="15.75" x14ac:dyDescent="0.25">
      <c r="A619" s="17"/>
      <c r="G619" s="15"/>
      <c r="H619" s="11"/>
      <c r="I619" s="11"/>
      <c r="J619" s="11"/>
      <c r="K619" s="11"/>
      <c r="L619" s="11"/>
      <c r="M619" s="11"/>
      <c r="N619" s="11"/>
      <c r="O619" s="11"/>
      <c r="P619" s="11"/>
      <c r="Q619" s="16"/>
    </row>
    <row r="620" spans="1:17" ht="15.75" x14ac:dyDescent="0.25">
      <c r="A620" s="17"/>
      <c r="G620" s="15"/>
      <c r="H620" s="11"/>
      <c r="I620" s="11"/>
      <c r="J620" s="11"/>
      <c r="K620" s="11"/>
      <c r="L620" s="11"/>
      <c r="M620" s="11"/>
      <c r="N620" s="11"/>
      <c r="O620" s="11"/>
      <c r="P620" s="11"/>
      <c r="Q620" s="16"/>
    </row>
    <row r="621" spans="1:17" ht="15.75" x14ac:dyDescent="0.25">
      <c r="A621" s="17"/>
      <c r="G621" s="15"/>
      <c r="H621" s="11"/>
      <c r="I621" s="11"/>
      <c r="J621" s="11"/>
      <c r="K621" s="11"/>
      <c r="L621" s="11"/>
      <c r="M621" s="11"/>
      <c r="N621" s="11"/>
      <c r="O621" s="11"/>
      <c r="P621" s="11"/>
      <c r="Q621" s="16"/>
    </row>
    <row r="622" spans="1:17" ht="15.75" x14ac:dyDescent="0.25">
      <c r="A622" s="17"/>
      <c r="G622" s="15"/>
      <c r="H622" s="11"/>
      <c r="I622" s="11"/>
      <c r="J622" s="11"/>
      <c r="K622" s="11"/>
      <c r="L622" s="11"/>
      <c r="M622" s="11"/>
      <c r="N622" s="11"/>
      <c r="O622" s="11"/>
      <c r="P622" s="11"/>
      <c r="Q622" s="16"/>
    </row>
    <row r="623" spans="1:17" ht="15.75" x14ac:dyDescent="0.25">
      <c r="A623" s="17"/>
      <c r="G623" s="15"/>
      <c r="H623" s="11"/>
      <c r="I623" s="11"/>
      <c r="J623" s="11"/>
      <c r="K623" s="11"/>
      <c r="L623" s="11"/>
      <c r="M623" s="11"/>
      <c r="N623" s="11"/>
      <c r="O623" s="11"/>
      <c r="P623" s="11"/>
      <c r="Q623" s="16"/>
    </row>
    <row r="624" spans="1:17" ht="15.75" x14ac:dyDescent="0.25">
      <c r="A624" s="17"/>
      <c r="G624" s="15"/>
      <c r="H624" s="11"/>
      <c r="I624" s="11"/>
      <c r="J624" s="11"/>
      <c r="K624" s="11"/>
      <c r="L624" s="11"/>
      <c r="M624" s="11"/>
      <c r="N624" s="11"/>
      <c r="O624" s="11"/>
      <c r="P624" s="11"/>
      <c r="Q624" s="16"/>
    </row>
    <row r="625" spans="1:17" ht="15.75" x14ac:dyDescent="0.25">
      <c r="A625" s="17"/>
      <c r="G625" s="15"/>
      <c r="H625" s="11"/>
      <c r="I625" s="11"/>
      <c r="J625" s="11"/>
      <c r="K625" s="11"/>
      <c r="L625" s="11"/>
      <c r="M625" s="11"/>
      <c r="N625" s="11"/>
      <c r="O625" s="11"/>
      <c r="P625" s="11"/>
      <c r="Q625" s="16"/>
    </row>
    <row r="626" spans="1:17" ht="15.75" x14ac:dyDescent="0.25">
      <c r="A626" s="17"/>
      <c r="G626" s="15"/>
      <c r="H626" s="11"/>
      <c r="I626" s="11"/>
      <c r="J626" s="11"/>
      <c r="K626" s="11"/>
      <c r="L626" s="11"/>
      <c r="M626" s="11"/>
      <c r="N626" s="11"/>
      <c r="O626" s="11"/>
      <c r="P626" s="11"/>
      <c r="Q626" s="16"/>
    </row>
    <row r="627" spans="1:17" ht="15.75" x14ac:dyDescent="0.25">
      <c r="A627" s="17"/>
      <c r="G627" s="15"/>
      <c r="H627" s="11"/>
      <c r="I627" s="11"/>
      <c r="J627" s="11"/>
      <c r="K627" s="11"/>
      <c r="L627" s="11"/>
      <c r="M627" s="11"/>
      <c r="N627" s="11"/>
      <c r="O627" s="11"/>
      <c r="P627" s="11"/>
      <c r="Q627" s="16"/>
    </row>
    <row r="628" spans="1:17" ht="15.75" x14ac:dyDescent="0.25">
      <c r="A628" s="17"/>
      <c r="G628" s="15"/>
      <c r="H628" s="11"/>
      <c r="I628" s="11"/>
      <c r="J628" s="11"/>
      <c r="K628" s="11"/>
      <c r="L628" s="11"/>
      <c r="M628" s="11"/>
      <c r="N628" s="11"/>
      <c r="O628" s="11"/>
      <c r="P628" s="11"/>
      <c r="Q628" s="16"/>
    </row>
    <row r="629" spans="1:17" ht="15.75" x14ac:dyDescent="0.25">
      <c r="A629" s="17"/>
      <c r="G629" s="15"/>
      <c r="H629" s="11"/>
      <c r="I629" s="11"/>
      <c r="J629" s="11"/>
      <c r="K629" s="11"/>
      <c r="L629" s="11"/>
      <c r="M629" s="11"/>
      <c r="N629" s="11"/>
      <c r="O629" s="11"/>
      <c r="P629" s="11"/>
      <c r="Q629" s="16"/>
    </row>
    <row r="630" spans="1:17" ht="15.75" x14ac:dyDescent="0.25">
      <c r="A630" s="17"/>
      <c r="G630" s="15"/>
      <c r="H630" s="11"/>
      <c r="I630" s="11"/>
      <c r="J630" s="11"/>
      <c r="K630" s="11"/>
      <c r="L630" s="11"/>
      <c r="M630" s="11"/>
      <c r="N630" s="11"/>
      <c r="O630" s="11"/>
      <c r="P630" s="11"/>
      <c r="Q630" s="16"/>
    </row>
    <row r="631" spans="1:17" ht="15.75" x14ac:dyDescent="0.25">
      <c r="A631" s="17"/>
      <c r="G631" s="15"/>
      <c r="H631" s="11"/>
      <c r="I631" s="11"/>
      <c r="J631" s="11"/>
      <c r="K631" s="11"/>
      <c r="L631" s="11"/>
      <c r="M631" s="11"/>
      <c r="N631" s="11"/>
      <c r="O631" s="11"/>
      <c r="P631" s="11"/>
      <c r="Q631" s="16"/>
    </row>
    <row r="632" spans="1:17" ht="15.75" x14ac:dyDescent="0.25">
      <c r="A632" s="17"/>
      <c r="G632" s="15"/>
      <c r="H632" s="11"/>
      <c r="I632" s="11"/>
      <c r="J632" s="11"/>
      <c r="K632" s="11"/>
      <c r="L632" s="11"/>
      <c r="M632" s="11"/>
      <c r="N632" s="11"/>
      <c r="O632" s="11"/>
      <c r="P632" s="11"/>
      <c r="Q632" s="16"/>
    </row>
    <row r="633" spans="1:17" ht="15.75" x14ac:dyDescent="0.25">
      <c r="A633" s="17"/>
      <c r="G633" s="15"/>
      <c r="H633" s="11"/>
      <c r="I633" s="11"/>
      <c r="J633" s="11"/>
      <c r="K633" s="11"/>
      <c r="L633" s="11"/>
      <c r="M633" s="11"/>
      <c r="N633" s="11"/>
      <c r="O633" s="11"/>
      <c r="P633" s="11"/>
      <c r="Q633" s="16"/>
    </row>
    <row r="634" spans="1:17" ht="15.75" x14ac:dyDescent="0.25">
      <c r="A634" s="17"/>
      <c r="G634" s="15"/>
      <c r="H634" s="11"/>
      <c r="I634" s="11"/>
      <c r="J634" s="11"/>
      <c r="K634" s="11"/>
      <c r="L634" s="11"/>
      <c r="M634" s="11"/>
      <c r="N634" s="11"/>
      <c r="O634" s="11"/>
      <c r="P634" s="11"/>
      <c r="Q634" s="16"/>
    </row>
    <row r="635" spans="1:17" ht="15.75" x14ac:dyDescent="0.25">
      <c r="A635" s="17"/>
      <c r="G635" s="15"/>
      <c r="H635" s="11"/>
      <c r="I635" s="11"/>
      <c r="J635" s="11"/>
      <c r="K635" s="11"/>
      <c r="L635" s="11"/>
      <c r="M635" s="11"/>
      <c r="N635" s="11"/>
      <c r="O635" s="11"/>
      <c r="P635" s="11"/>
      <c r="Q635" s="16"/>
    </row>
    <row r="636" spans="1:17" ht="15.75" x14ac:dyDescent="0.25">
      <c r="A636" s="17"/>
      <c r="G636" s="15"/>
      <c r="H636" s="11"/>
      <c r="I636" s="11"/>
      <c r="J636" s="11"/>
      <c r="K636" s="11"/>
      <c r="L636" s="11"/>
      <c r="M636" s="11"/>
      <c r="N636" s="11"/>
      <c r="O636" s="11"/>
      <c r="P636" s="11"/>
      <c r="Q636" s="16"/>
    </row>
    <row r="637" spans="1:17" ht="15.75" x14ac:dyDescent="0.25">
      <c r="A637" s="17"/>
      <c r="G637" s="15"/>
      <c r="H637" s="11"/>
      <c r="I637" s="11"/>
      <c r="J637" s="11"/>
      <c r="K637" s="11"/>
      <c r="L637" s="11"/>
      <c r="M637" s="11"/>
      <c r="N637" s="11"/>
      <c r="O637" s="11"/>
      <c r="P637" s="11"/>
      <c r="Q637" s="16"/>
    </row>
    <row r="638" spans="1:17" ht="15.75" x14ac:dyDescent="0.25">
      <c r="A638" s="17"/>
      <c r="G638" s="15"/>
      <c r="H638" s="11"/>
      <c r="I638" s="11"/>
      <c r="J638" s="11"/>
      <c r="K638" s="11"/>
      <c r="L638" s="11"/>
      <c r="M638" s="11"/>
      <c r="N638" s="11"/>
      <c r="O638" s="11"/>
      <c r="P638" s="11"/>
      <c r="Q638" s="16"/>
    </row>
    <row r="639" spans="1:17" ht="15.75" x14ac:dyDescent="0.25">
      <c r="A639" s="17"/>
      <c r="G639" s="15"/>
      <c r="H639" s="11"/>
      <c r="I639" s="11"/>
      <c r="J639" s="11"/>
      <c r="K639" s="11"/>
      <c r="L639" s="11"/>
      <c r="M639" s="11"/>
      <c r="N639" s="11"/>
      <c r="O639" s="11"/>
      <c r="P639" s="11"/>
      <c r="Q639" s="16"/>
    </row>
    <row r="640" spans="1:17" ht="15.75" x14ac:dyDescent="0.25">
      <c r="A640" s="17"/>
      <c r="G640" s="15"/>
      <c r="H640" s="11"/>
      <c r="I640" s="11"/>
      <c r="J640" s="11"/>
      <c r="K640" s="11"/>
      <c r="L640" s="11"/>
      <c r="M640" s="11"/>
      <c r="N640" s="11"/>
      <c r="O640" s="11"/>
      <c r="P640" s="11"/>
      <c r="Q640" s="16"/>
    </row>
    <row r="641" spans="1:17" ht="15.75" x14ac:dyDescent="0.25">
      <c r="A641" s="17"/>
      <c r="G641" s="15"/>
      <c r="H641" s="11"/>
      <c r="I641" s="11"/>
      <c r="J641" s="11"/>
      <c r="K641" s="11"/>
      <c r="L641" s="11"/>
      <c r="M641" s="11"/>
      <c r="N641" s="11"/>
      <c r="O641" s="11"/>
      <c r="P641" s="11"/>
      <c r="Q641" s="16"/>
    </row>
    <row r="642" spans="1:17" ht="15.75" x14ac:dyDescent="0.25">
      <c r="A642" s="17"/>
      <c r="G642" s="15"/>
      <c r="H642" s="11"/>
      <c r="I642" s="11"/>
      <c r="J642" s="11"/>
      <c r="K642" s="11"/>
      <c r="L642" s="11"/>
      <c r="M642" s="11"/>
      <c r="N642" s="11"/>
      <c r="O642" s="11"/>
      <c r="P642" s="11"/>
      <c r="Q642" s="16"/>
    </row>
    <row r="643" spans="1:17" ht="15.75" x14ac:dyDescent="0.25">
      <c r="A643" s="17"/>
      <c r="G643" s="15"/>
      <c r="H643" s="11"/>
      <c r="I643" s="11"/>
      <c r="J643" s="11"/>
      <c r="K643" s="11"/>
      <c r="L643" s="11"/>
      <c r="M643" s="11"/>
      <c r="N643" s="11"/>
      <c r="O643" s="11"/>
      <c r="P643" s="11"/>
      <c r="Q643" s="16"/>
    </row>
    <row r="644" spans="1:17" ht="15.75" x14ac:dyDescent="0.25">
      <c r="A644" s="17"/>
      <c r="G644" s="15"/>
      <c r="H644" s="11"/>
      <c r="I644" s="11"/>
      <c r="J644" s="11"/>
      <c r="K644" s="11"/>
      <c r="L644" s="11"/>
      <c r="M644" s="11"/>
      <c r="N644" s="11"/>
      <c r="O644" s="11"/>
      <c r="P644" s="11"/>
      <c r="Q644" s="16"/>
    </row>
    <row r="645" spans="1:17" ht="15.75" x14ac:dyDescent="0.25">
      <c r="A645" s="17"/>
      <c r="G645" s="15"/>
      <c r="H645" s="11"/>
      <c r="I645" s="11"/>
      <c r="J645" s="11"/>
      <c r="K645" s="11"/>
      <c r="L645" s="11"/>
      <c r="M645" s="11"/>
      <c r="N645" s="11"/>
      <c r="O645" s="11"/>
      <c r="P645" s="11"/>
      <c r="Q645" s="16"/>
    </row>
    <row r="646" spans="1:17" ht="15.75" x14ac:dyDescent="0.25">
      <c r="A646" s="17"/>
      <c r="G646" s="15"/>
      <c r="H646" s="11"/>
      <c r="I646" s="11"/>
      <c r="J646" s="11"/>
      <c r="K646" s="11"/>
      <c r="L646" s="11"/>
      <c r="M646" s="11"/>
      <c r="N646" s="11"/>
      <c r="O646" s="11"/>
      <c r="P646" s="11"/>
      <c r="Q646" s="16"/>
    </row>
    <row r="647" spans="1:17" ht="15.75" x14ac:dyDescent="0.25">
      <c r="A647" s="17"/>
      <c r="G647" s="15"/>
      <c r="H647" s="11"/>
      <c r="I647" s="11"/>
      <c r="J647" s="11"/>
      <c r="K647" s="11"/>
      <c r="L647" s="11"/>
      <c r="M647" s="11"/>
      <c r="N647" s="11"/>
      <c r="O647" s="11"/>
      <c r="P647" s="11"/>
      <c r="Q647" s="16"/>
    </row>
    <row r="648" spans="1:17" ht="15.75" x14ac:dyDescent="0.25">
      <c r="A648" s="17"/>
      <c r="G648" s="15"/>
      <c r="H648" s="11"/>
      <c r="I648" s="11"/>
      <c r="J648" s="11"/>
      <c r="K648" s="11"/>
      <c r="L648" s="11"/>
      <c r="M648" s="11"/>
      <c r="N648" s="11"/>
      <c r="O648" s="11"/>
      <c r="P648" s="11"/>
      <c r="Q648" s="16"/>
    </row>
    <row r="649" spans="1:17" ht="15.75" x14ac:dyDescent="0.25">
      <c r="A649" s="17"/>
      <c r="G649" s="15"/>
      <c r="H649" s="11"/>
      <c r="I649" s="11"/>
      <c r="J649" s="11"/>
      <c r="K649" s="11"/>
      <c r="L649" s="11"/>
      <c r="M649" s="11"/>
      <c r="N649" s="11"/>
      <c r="O649" s="11"/>
      <c r="P649" s="11"/>
      <c r="Q649" s="16"/>
    </row>
    <row r="650" spans="1:17" ht="15.75" x14ac:dyDescent="0.25">
      <c r="A650" s="17"/>
      <c r="G650" s="15"/>
      <c r="H650" s="11"/>
      <c r="I650" s="11"/>
      <c r="J650" s="11"/>
      <c r="K650" s="11"/>
      <c r="L650" s="11"/>
      <c r="M650" s="11"/>
      <c r="N650" s="11"/>
      <c r="O650" s="11"/>
      <c r="P650" s="11"/>
      <c r="Q650" s="16"/>
    </row>
    <row r="651" spans="1:17" ht="15.75" x14ac:dyDescent="0.25">
      <c r="A651" s="17"/>
      <c r="G651" s="15"/>
      <c r="H651" s="11"/>
      <c r="I651" s="11"/>
      <c r="J651" s="11"/>
      <c r="K651" s="11"/>
      <c r="L651" s="11"/>
      <c r="M651" s="11"/>
      <c r="N651" s="11"/>
      <c r="O651" s="11"/>
      <c r="P651" s="11"/>
      <c r="Q651" s="16"/>
    </row>
    <row r="652" spans="1:17" ht="15.75" x14ac:dyDescent="0.25">
      <c r="A652" s="17"/>
      <c r="G652" s="15"/>
      <c r="H652" s="11"/>
      <c r="I652" s="11"/>
      <c r="J652" s="11"/>
      <c r="K652" s="11"/>
      <c r="L652" s="11"/>
      <c r="M652" s="11"/>
      <c r="N652" s="11"/>
      <c r="O652" s="11"/>
      <c r="P652" s="11"/>
      <c r="Q652" s="16"/>
    </row>
    <row r="653" spans="1:17" ht="15.75" x14ac:dyDescent="0.25">
      <c r="A653" s="17"/>
      <c r="G653" s="15"/>
      <c r="H653" s="11"/>
      <c r="I653" s="11"/>
      <c r="J653" s="11"/>
      <c r="K653" s="11"/>
      <c r="L653" s="11"/>
      <c r="M653" s="11"/>
      <c r="N653" s="11"/>
      <c r="O653" s="11"/>
      <c r="P653" s="11"/>
      <c r="Q653" s="16"/>
    </row>
    <row r="654" spans="1:17" ht="15.75" x14ac:dyDescent="0.25">
      <c r="A654" s="17"/>
      <c r="G654" s="15"/>
      <c r="H654" s="11"/>
      <c r="I654" s="11"/>
      <c r="J654" s="11"/>
      <c r="K654" s="11"/>
      <c r="L654" s="11"/>
      <c r="M654" s="11"/>
      <c r="N654" s="11"/>
      <c r="O654" s="11"/>
      <c r="P654" s="11"/>
      <c r="Q654" s="16"/>
    </row>
    <row r="655" spans="1:17" ht="15.75" x14ac:dyDescent="0.25">
      <c r="A655" s="17"/>
      <c r="G655" s="15"/>
      <c r="H655" s="11"/>
      <c r="I655" s="11"/>
      <c r="J655" s="11"/>
      <c r="K655" s="11"/>
      <c r="L655" s="11"/>
      <c r="M655" s="11"/>
      <c r="N655" s="11"/>
      <c r="O655" s="11"/>
      <c r="P655" s="11"/>
      <c r="Q655" s="16"/>
    </row>
    <row r="656" spans="1:17" ht="15.75" x14ac:dyDescent="0.25">
      <c r="A656" s="17"/>
      <c r="G656" s="15"/>
      <c r="H656" s="11"/>
      <c r="I656" s="11"/>
      <c r="J656" s="11"/>
      <c r="K656" s="11"/>
      <c r="L656" s="11"/>
      <c r="M656" s="11"/>
      <c r="N656" s="11"/>
      <c r="O656" s="11"/>
      <c r="P656" s="11"/>
      <c r="Q656" s="16"/>
    </row>
    <row r="657" spans="1:17" ht="15.75" x14ac:dyDescent="0.25">
      <c r="A657" s="17"/>
      <c r="G657" s="15"/>
      <c r="H657" s="11"/>
      <c r="I657" s="11"/>
      <c r="J657" s="11"/>
      <c r="K657" s="11"/>
      <c r="L657" s="11"/>
      <c r="M657" s="11"/>
      <c r="N657" s="11"/>
      <c r="O657" s="11"/>
      <c r="P657" s="11"/>
      <c r="Q657" s="16"/>
    </row>
    <row r="658" spans="1:17" ht="15.75" x14ac:dyDescent="0.25">
      <c r="A658" s="17"/>
      <c r="G658" s="15"/>
      <c r="H658" s="11"/>
      <c r="I658" s="11"/>
      <c r="J658" s="11"/>
      <c r="K658" s="11"/>
      <c r="L658" s="11"/>
      <c r="M658" s="11"/>
      <c r="N658" s="11"/>
      <c r="O658" s="11"/>
      <c r="P658" s="11"/>
      <c r="Q658" s="16"/>
    </row>
    <row r="659" spans="1:17" ht="15.75" x14ac:dyDescent="0.25">
      <c r="A659" s="17"/>
      <c r="G659" s="15"/>
      <c r="H659" s="11"/>
      <c r="I659" s="11"/>
      <c r="J659" s="11"/>
      <c r="K659" s="11"/>
      <c r="L659" s="11"/>
      <c r="M659" s="11"/>
      <c r="N659" s="11"/>
      <c r="O659" s="11"/>
      <c r="P659" s="11"/>
      <c r="Q659" s="16"/>
    </row>
    <row r="660" spans="1:17" ht="15.75" x14ac:dyDescent="0.25">
      <c r="A660" s="17"/>
      <c r="G660" s="15"/>
      <c r="H660" s="11"/>
      <c r="I660" s="11"/>
      <c r="J660" s="11"/>
      <c r="K660" s="11"/>
      <c r="L660" s="11"/>
      <c r="M660" s="11"/>
      <c r="N660" s="11"/>
      <c r="O660" s="11"/>
      <c r="P660" s="11"/>
      <c r="Q660" s="16"/>
    </row>
    <row r="661" spans="1:17" ht="15.75" x14ac:dyDescent="0.25">
      <c r="A661" s="17"/>
      <c r="G661" s="15"/>
      <c r="H661" s="11"/>
      <c r="I661" s="11"/>
      <c r="J661" s="11"/>
      <c r="K661" s="11"/>
      <c r="L661" s="11"/>
      <c r="M661" s="11"/>
      <c r="N661" s="11"/>
      <c r="O661" s="11"/>
      <c r="P661" s="11"/>
      <c r="Q661" s="16"/>
    </row>
    <row r="662" spans="1:17" ht="15.75" x14ac:dyDescent="0.25">
      <c r="A662" s="17"/>
      <c r="G662" s="15"/>
      <c r="H662" s="11"/>
      <c r="I662" s="11"/>
      <c r="J662" s="11"/>
      <c r="K662" s="11"/>
      <c r="L662" s="11"/>
      <c r="M662" s="11"/>
      <c r="N662" s="11"/>
      <c r="O662" s="11"/>
      <c r="P662" s="11"/>
      <c r="Q662" s="16"/>
    </row>
    <row r="663" spans="1:17" ht="15.75" x14ac:dyDescent="0.25">
      <c r="A663" s="17"/>
      <c r="G663" s="15"/>
      <c r="H663" s="11"/>
      <c r="I663" s="11"/>
      <c r="J663" s="11"/>
      <c r="K663" s="11"/>
      <c r="L663" s="11"/>
      <c r="M663" s="11"/>
      <c r="N663" s="11"/>
      <c r="O663" s="11"/>
      <c r="P663" s="11"/>
      <c r="Q663" s="16"/>
    </row>
    <row r="664" spans="1:17" ht="15.75" x14ac:dyDescent="0.25">
      <c r="A664" s="17"/>
      <c r="G664" s="15"/>
      <c r="H664" s="11"/>
      <c r="I664" s="11"/>
      <c r="J664" s="11"/>
      <c r="K664" s="11"/>
      <c r="L664" s="11"/>
      <c r="M664" s="11"/>
      <c r="N664" s="11"/>
      <c r="O664" s="11"/>
      <c r="P664" s="11"/>
      <c r="Q664" s="16"/>
    </row>
    <row r="665" spans="1:17" ht="15.75" x14ac:dyDescent="0.25">
      <c r="A665" s="17"/>
      <c r="G665" s="15"/>
      <c r="H665" s="11"/>
      <c r="I665" s="11"/>
      <c r="J665" s="11"/>
      <c r="K665" s="11"/>
      <c r="L665" s="11"/>
      <c r="M665" s="11"/>
      <c r="N665" s="11"/>
      <c r="O665" s="11"/>
      <c r="P665" s="11"/>
      <c r="Q665" s="16"/>
    </row>
    <row r="666" spans="1:17" ht="15.75" x14ac:dyDescent="0.25">
      <c r="A666" s="17"/>
      <c r="G666" s="15"/>
      <c r="H666" s="11"/>
      <c r="I666" s="11"/>
      <c r="J666" s="11"/>
      <c r="K666" s="11"/>
      <c r="L666" s="11"/>
      <c r="M666" s="11"/>
      <c r="N666" s="11"/>
      <c r="O666" s="11"/>
      <c r="P666" s="11"/>
      <c r="Q666" s="16"/>
    </row>
    <row r="667" spans="1:17" ht="15.75" x14ac:dyDescent="0.25">
      <c r="A667" s="17"/>
      <c r="G667" s="15"/>
      <c r="H667" s="11"/>
      <c r="I667" s="11"/>
      <c r="J667" s="11"/>
      <c r="K667" s="11"/>
      <c r="L667" s="11"/>
      <c r="M667" s="11"/>
      <c r="N667" s="11"/>
      <c r="O667" s="11"/>
      <c r="P667" s="11"/>
      <c r="Q667" s="16"/>
    </row>
    <row r="668" spans="1:17" ht="15.75" x14ac:dyDescent="0.25">
      <c r="A668" s="17"/>
      <c r="G668" s="15"/>
      <c r="H668" s="11"/>
      <c r="I668" s="11"/>
      <c r="J668" s="11"/>
      <c r="K668" s="11"/>
      <c r="L668" s="11"/>
      <c r="M668" s="11"/>
      <c r="N668" s="11"/>
      <c r="O668" s="11"/>
      <c r="P668" s="11"/>
      <c r="Q668" s="16"/>
    </row>
    <row r="669" spans="1:17" ht="15.75" x14ac:dyDescent="0.25">
      <c r="A669" s="17"/>
      <c r="G669" s="15"/>
      <c r="H669" s="11"/>
      <c r="I669" s="11"/>
      <c r="J669" s="11"/>
      <c r="K669" s="11"/>
      <c r="L669" s="11"/>
      <c r="M669" s="11"/>
      <c r="N669" s="11"/>
      <c r="O669" s="11"/>
      <c r="P669" s="11"/>
      <c r="Q669" s="16"/>
    </row>
    <row r="670" spans="1:17" ht="15.75" x14ac:dyDescent="0.25">
      <c r="A670" s="17"/>
      <c r="G670" s="15"/>
      <c r="H670" s="11"/>
      <c r="I670" s="11"/>
      <c r="J670" s="11"/>
      <c r="K670" s="11"/>
      <c r="L670" s="11"/>
      <c r="M670" s="11"/>
      <c r="N670" s="11"/>
      <c r="O670" s="11"/>
      <c r="P670" s="11"/>
      <c r="Q670" s="16"/>
    </row>
    <row r="671" spans="1:17" ht="15.75" x14ac:dyDescent="0.25">
      <c r="A671" s="17"/>
      <c r="G671" s="15"/>
      <c r="H671" s="11"/>
      <c r="I671" s="11"/>
      <c r="J671" s="11"/>
      <c r="K671" s="11"/>
      <c r="L671" s="11"/>
      <c r="M671" s="11"/>
      <c r="N671" s="11"/>
      <c r="O671" s="11"/>
      <c r="P671" s="11"/>
      <c r="Q671" s="16"/>
    </row>
    <row r="672" spans="1:17" ht="15.75" x14ac:dyDescent="0.25">
      <c r="A672" s="17"/>
      <c r="G672" s="15"/>
      <c r="H672" s="11"/>
      <c r="I672" s="11"/>
      <c r="J672" s="11"/>
      <c r="K672" s="11"/>
      <c r="L672" s="11"/>
      <c r="M672" s="11"/>
      <c r="N672" s="11"/>
      <c r="O672" s="11"/>
      <c r="P672" s="11"/>
      <c r="Q672" s="16"/>
    </row>
    <row r="673" spans="1:17" ht="15.75" x14ac:dyDescent="0.25">
      <c r="A673" s="17"/>
      <c r="G673" s="15"/>
      <c r="H673" s="11"/>
      <c r="I673" s="11"/>
      <c r="J673" s="11"/>
      <c r="K673" s="11"/>
      <c r="L673" s="11"/>
      <c r="M673" s="11"/>
      <c r="N673" s="11"/>
      <c r="O673" s="11"/>
      <c r="P673" s="11"/>
      <c r="Q673" s="16"/>
    </row>
    <row r="674" spans="1:17" ht="15.75" x14ac:dyDescent="0.25">
      <c r="A674" s="17"/>
      <c r="G674" s="15"/>
      <c r="H674" s="11"/>
      <c r="I674" s="11"/>
      <c r="J674" s="11"/>
      <c r="K674" s="11"/>
      <c r="L674" s="11"/>
      <c r="M674" s="11"/>
      <c r="N674" s="11"/>
      <c r="O674" s="11"/>
      <c r="P674" s="11"/>
      <c r="Q674" s="16"/>
    </row>
    <row r="675" spans="1:17" ht="15.75" x14ac:dyDescent="0.25">
      <c r="A675" s="17"/>
      <c r="G675" s="15"/>
      <c r="H675" s="11"/>
      <c r="I675" s="11"/>
      <c r="J675" s="11"/>
      <c r="K675" s="11"/>
      <c r="L675" s="11"/>
      <c r="M675" s="11"/>
      <c r="N675" s="11"/>
      <c r="O675" s="11"/>
      <c r="P675" s="11"/>
      <c r="Q675" s="16"/>
    </row>
    <row r="676" spans="1:17" ht="15.75" x14ac:dyDescent="0.25">
      <c r="A676" s="17"/>
      <c r="G676" s="15"/>
      <c r="H676" s="11"/>
      <c r="I676" s="11"/>
      <c r="J676" s="11"/>
      <c r="K676" s="11"/>
      <c r="L676" s="11"/>
      <c r="M676" s="11"/>
      <c r="N676" s="11"/>
      <c r="O676" s="11"/>
      <c r="P676" s="11"/>
      <c r="Q676" s="16"/>
    </row>
    <row r="677" spans="1:17" ht="15.75" x14ac:dyDescent="0.25">
      <c r="A677" s="17"/>
      <c r="G677" s="15"/>
      <c r="H677" s="11"/>
      <c r="I677" s="11"/>
      <c r="J677" s="11"/>
      <c r="K677" s="11"/>
      <c r="L677" s="11"/>
      <c r="M677" s="11"/>
      <c r="N677" s="11"/>
      <c r="O677" s="11"/>
      <c r="P677" s="11"/>
      <c r="Q677" s="16"/>
    </row>
    <row r="678" spans="1:17" ht="15.75" x14ac:dyDescent="0.25">
      <c r="A678" s="17"/>
      <c r="G678" s="15"/>
      <c r="H678" s="11"/>
      <c r="I678" s="11"/>
      <c r="J678" s="11"/>
      <c r="K678" s="11"/>
      <c r="L678" s="11"/>
      <c r="M678" s="11"/>
      <c r="N678" s="11"/>
      <c r="O678" s="11"/>
      <c r="P678" s="11"/>
      <c r="Q678" s="16"/>
    </row>
    <row r="679" spans="1:17" ht="15.75" x14ac:dyDescent="0.25">
      <c r="A679" s="17"/>
      <c r="G679" s="15"/>
      <c r="H679" s="11"/>
      <c r="I679" s="11"/>
      <c r="J679" s="11"/>
      <c r="K679" s="11"/>
      <c r="L679" s="11"/>
      <c r="M679" s="11"/>
      <c r="N679" s="11"/>
      <c r="O679" s="11"/>
      <c r="P679" s="11"/>
      <c r="Q679" s="16"/>
    </row>
    <row r="680" spans="1:17" ht="15.75" x14ac:dyDescent="0.25">
      <c r="A680" s="17"/>
      <c r="G680" s="15"/>
      <c r="H680" s="11"/>
      <c r="I680" s="11"/>
      <c r="J680" s="11"/>
      <c r="K680" s="11"/>
      <c r="L680" s="11"/>
      <c r="M680" s="11"/>
      <c r="N680" s="11"/>
      <c r="O680" s="11"/>
      <c r="P680" s="11"/>
      <c r="Q680" s="16"/>
    </row>
    <row r="681" spans="1:17" ht="15.75" x14ac:dyDescent="0.25">
      <c r="A681" s="17"/>
      <c r="G681" s="15"/>
      <c r="H681" s="11"/>
      <c r="I681" s="11"/>
      <c r="J681" s="11"/>
      <c r="K681" s="11"/>
      <c r="L681" s="11"/>
      <c r="M681" s="11"/>
      <c r="N681" s="11"/>
      <c r="O681" s="11"/>
      <c r="P681" s="11"/>
      <c r="Q681" s="16"/>
    </row>
    <row r="682" spans="1:17" ht="15.75" x14ac:dyDescent="0.25">
      <c r="A682" s="17"/>
      <c r="G682" s="15"/>
      <c r="H682" s="11"/>
      <c r="I682" s="11"/>
      <c r="J682" s="11"/>
      <c r="K682" s="11"/>
      <c r="L682" s="11"/>
      <c r="M682" s="11"/>
      <c r="N682" s="11"/>
      <c r="O682" s="11"/>
      <c r="P682" s="11"/>
      <c r="Q682" s="16"/>
    </row>
    <row r="683" spans="1:17" ht="15.75" x14ac:dyDescent="0.25">
      <c r="A683" s="17"/>
      <c r="G683" s="15"/>
      <c r="H683" s="11"/>
      <c r="I683" s="11"/>
      <c r="J683" s="11"/>
      <c r="K683" s="11"/>
      <c r="L683" s="11"/>
      <c r="M683" s="11"/>
      <c r="N683" s="11"/>
      <c r="O683" s="11"/>
      <c r="P683" s="11"/>
      <c r="Q683" s="16"/>
    </row>
    <row r="684" spans="1:17" ht="15.75" x14ac:dyDescent="0.25">
      <c r="A684" s="17"/>
      <c r="G684" s="15"/>
      <c r="H684" s="11"/>
      <c r="I684" s="11"/>
      <c r="J684" s="11"/>
      <c r="K684" s="11"/>
      <c r="L684" s="11"/>
      <c r="M684" s="11"/>
      <c r="N684" s="11"/>
      <c r="O684" s="11"/>
      <c r="P684" s="11"/>
      <c r="Q684" s="16"/>
    </row>
    <row r="685" spans="1:17" ht="15.75" x14ac:dyDescent="0.25">
      <c r="A685" s="17"/>
      <c r="G685" s="15"/>
      <c r="H685" s="11"/>
      <c r="I685" s="11"/>
      <c r="J685" s="11"/>
      <c r="K685" s="11"/>
      <c r="L685" s="11"/>
      <c r="M685" s="11"/>
      <c r="N685" s="11"/>
      <c r="O685" s="11"/>
      <c r="P685" s="11"/>
      <c r="Q685" s="16"/>
    </row>
    <row r="686" spans="1:17" ht="15.75" x14ac:dyDescent="0.25">
      <c r="A686" s="17"/>
      <c r="G686" s="15"/>
      <c r="H686" s="11"/>
      <c r="I686" s="11"/>
      <c r="J686" s="11"/>
      <c r="K686" s="11"/>
      <c r="L686" s="11"/>
      <c r="M686" s="11"/>
      <c r="N686" s="11"/>
      <c r="O686" s="11"/>
      <c r="P686" s="11"/>
      <c r="Q686" s="16"/>
    </row>
    <row r="687" spans="1:17" ht="15.75" x14ac:dyDescent="0.25">
      <c r="A687" s="17"/>
      <c r="G687" s="15"/>
      <c r="H687" s="11"/>
      <c r="I687" s="11"/>
      <c r="J687" s="11"/>
      <c r="K687" s="11"/>
      <c r="L687" s="11"/>
      <c r="M687" s="11"/>
      <c r="N687" s="11"/>
      <c r="O687" s="11"/>
      <c r="P687" s="11"/>
      <c r="Q687" s="16"/>
    </row>
    <row r="688" spans="1:17" ht="15.75" x14ac:dyDescent="0.25">
      <c r="A688" s="17"/>
      <c r="G688" s="15"/>
      <c r="H688" s="11"/>
      <c r="I688" s="11"/>
      <c r="J688" s="11"/>
      <c r="K688" s="11"/>
      <c r="L688" s="11"/>
      <c r="M688" s="11"/>
      <c r="N688" s="11"/>
      <c r="O688" s="11"/>
      <c r="P688" s="11"/>
      <c r="Q688" s="16"/>
    </row>
    <row r="689" spans="1:17" ht="15.75" x14ac:dyDescent="0.25">
      <c r="A689" s="17"/>
      <c r="G689" s="15"/>
      <c r="H689" s="11"/>
      <c r="I689" s="11"/>
      <c r="J689" s="11"/>
      <c r="K689" s="11"/>
      <c r="L689" s="11"/>
      <c r="M689" s="11"/>
      <c r="N689" s="11"/>
      <c r="O689" s="11"/>
      <c r="P689" s="11"/>
      <c r="Q689" s="16"/>
    </row>
    <row r="690" spans="1:17" ht="15.75" x14ac:dyDescent="0.25">
      <c r="A690" s="17"/>
      <c r="G690" s="15"/>
      <c r="H690" s="11"/>
      <c r="I690" s="11"/>
      <c r="J690" s="11"/>
      <c r="K690" s="11"/>
      <c r="L690" s="11"/>
      <c r="M690" s="11"/>
      <c r="N690" s="11"/>
      <c r="O690" s="11"/>
      <c r="P690" s="11"/>
      <c r="Q690" s="16"/>
    </row>
    <row r="691" spans="1:17" ht="15.75" x14ac:dyDescent="0.25">
      <c r="A691" s="17"/>
      <c r="G691" s="15"/>
      <c r="H691" s="11"/>
      <c r="I691" s="11"/>
      <c r="J691" s="11"/>
      <c r="K691" s="11"/>
      <c r="L691" s="11"/>
      <c r="M691" s="11"/>
      <c r="N691" s="11"/>
      <c r="O691" s="11"/>
      <c r="P691" s="11"/>
      <c r="Q691" s="16"/>
    </row>
    <row r="692" spans="1:17" ht="15.75" x14ac:dyDescent="0.25">
      <c r="A692" s="17"/>
      <c r="G692" s="15"/>
      <c r="H692" s="11"/>
      <c r="I692" s="11"/>
      <c r="J692" s="11"/>
      <c r="K692" s="11"/>
      <c r="L692" s="11"/>
      <c r="M692" s="11"/>
      <c r="N692" s="11"/>
      <c r="O692" s="11"/>
      <c r="P692" s="11"/>
      <c r="Q692" s="16"/>
    </row>
    <row r="693" spans="1:17" ht="15.75" x14ac:dyDescent="0.25">
      <c r="A693" s="17"/>
      <c r="G693" s="15"/>
      <c r="H693" s="11"/>
      <c r="I693" s="11"/>
      <c r="J693" s="11"/>
      <c r="K693" s="11"/>
      <c r="L693" s="11"/>
      <c r="M693" s="11"/>
      <c r="N693" s="11"/>
      <c r="O693" s="11"/>
      <c r="P693" s="11"/>
      <c r="Q693" s="16"/>
    </row>
    <row r="694" spans="1:17" ht="15.75" x14ac:dyDescent="0.25">
      <c r="A694" s="17"/>
      <c r="G694" s="15"/>
      <c r="H694" s="11"/>
      <c r="I694" s="11"/>
      <c r="J694" s="11"/>
      <c r="K694" s="11"/>
      <c r="L694" s="11"/>
      <c r="M694" s="11"/>
      <c r="N694" s="11"/>
      <c r="O694" s="11"/>
      <c r="P694" s="11"/>
      <c r="Q694" s="16"/>
    </row>
    <row r="695" spans="1:17" ht="15.75" x14ac:dyDescent="0.25">
      <c r="A695" s="17"/>
      <c r="G695" s="15"/>
      <c r="H695" s="11"/>
      <c r="I695" s="11"/>
      <c r="J695" s="11"/>
      <c r="K695" s="11"/>
      <c r="L695" s="11"/>
      <c r="M695" s="11"/>
      <c r="N695" s="11"/>
      <c r="O695" s="11"/>
      <c r="P695" s="11"/>
      <c r="Q695" s="16"/>
    </row>
    <row r="696" spans="1:17" ht="15.75" x14ac:dyDescent="0.25">
      <c r="A696" s="17"/>
      <c r="G696" s="15"/>
      <c r="H696" s="11"/>
      <c r="I696" s="11"/>
      <c r="J696" s="11"/>
      <c r="K696" s="11"/>
      <c r="L696" s="11"/>
      <c r="M696" s="11"/>
      <c r="N696" s="11"/>
      <c r="O696" s="11"/>
      <c r="P696" s="11"/>
      <c r="Q696" s="16"/>
    </row>
    <row r="697" spans="1:17" ht="15.75" x14ac:dyDescent="0.25">
      <c r="A697" s="17"/>
      <c r="G697" s="15"/>
      <c r="H697" s="11"/>
      <c r="I697" s="11"/>
      <c r="J697" s="11"/>
      <c r="K697" s="11"/>
      <c r="L697" s="11"/>
      <c r="M697" s="11"/>
      <c r="N697" s="11"/>
      <c r="O697" s="11"/>
      <c r="P697" s="11"/>
      <c r="Q697" s="16"/>
    </row>
    <row r="698" spans="1:17" ht="15.75" x14ac:dyDescent="0.25">
      <c r="A698" s="17"/>
      <c r="G698" s="15"/>
      <c r="H698" s="11"/>
      <c r="I698" s="11"/>
      <c r="J698" s="11"/>
      <c r="K698" s="11"/>
      <c r="L698" s="11"/>
      <c r="M698" s="11"/>
      <c r="N698" s="11"/>
      <c r="O698" s="11"/>
      <c r="P698" s="11"/>
      <c r="Q698" s="16"/>
    </row>
    <row r="699" spans="1:17" ht="15.75" x14ac:dyDescent="0.25">
      <c r="A699" s="17"/>
      <c r="G699" s="15"/>
      <c r="H699" s="11"/>
      <c r="I699" s="11"/>
      <c r="J699" s="11"/>
      <c r="K699" s="11"/>
      <c r="L699" s="11"/>
      <c r="M699" s="11"/>
      <c r="N699" s="11"/>
      <c r="O699" s="11"/>
      <c r="P699" s="11"/>
      <c r="Q699" s="16"/>
    </row>
    <row r="700" spans="1:17" ht="15.75" x14ac:dyDescent="0.25">
      <c r="A700" s="17"/>
      <c r="G700" s="15"/>
      <c r="H700" s="11"/>
      <c r="I700" s="11"/>
      <c r="J700" s="11"/>
      <c r="K700" s="11"/>
      <c r="L700" s="11"/>
      <c r="M700" s="11"/>
      <c r="N700" s="11"/>
      <c r="O700" s="11"/>
      <c r="P700" s="11"/>
      <c r="Q700" s="16"/>
    </row>
    <row r="701" spans="1:17" ht="15.75" x14ac:dyDescent="0.25">
      <c r="A701" s="17"/>
      <c r="G701" s="15"/>
      <c r="H701" s="11"/>
      <c r="I701" s="11"/>
      <c r="J701" s="11"/>
      <c r="K701" s="11"/>
      <c r="L701" s="11"/>
      <c r="M701" s="11"/>
      <c r="N701" s="11"/>
      <c r="O701" s="11"/>
      <c r="P701" s="11"/>
      <c r="Q701" s="16"/>
    </row>
    <row r="702" spans="1:17" ht="15.75" x14ac:dyDescent="0.25">
      <c r="A702" s="17"/>
      <c r="G702" s="15"/>
      <c r="H702" s="11"/>
      <c r="I702" s="11"/>
      <c r="J702" s="11"/>
      <c r="K702" s="11"/>
      <c r="L702" s="11"/>
      <c r="M702" s="11"/>
      <c r="N702" s="11"/>
      <c r="O702" s="11"/>
      <c r="P702" s="11"/>
      <c r="Q702" s="16"/>
    </row>
    <row r="703" spans="1:17" ht="15.75" x14ac:dyDescent="0.25">
      <c r="A703" s="17"/>
      <c r="G703" s="15"/>
      <c r="H703" s="11"/>
      <c r="I703" s="11"/>
      <c r="J703" s="11"/>
      <c r="K703" s="11"/>
      <c r="L703" s="11"/>
      <c r="M703" s="11"/>
      <c r="N703" s="11"/>
      <c r="O703" s="11"/>
      <c r="P703" s="11"/>
      <c r="Q703" s="16"/>
    </row>
    <row r="704" spans="1:17" ht="15.75" x14ac:dyDescent="0.25">
      <c r="A704" s="17"/>
      <c r="G704" s="15"/>
      <c r="H704" s="11"/>
      <c r="I704" s="11"/>
      <c r="J704" s="11"/>
      <c r="K704" s="11"/>
      <c r="L704" s="11"/>
      <c r="M704" s="11"/>
      <c r="N704" s="11"/>
      <c r="O704" s="11"/>
      <c r="P704" s="11"/>
      <c r="Q704" s="16"/>
    </row>
    <row r="705" spans="1:17" ht="15.75" x14ac:dyDescent="0.25">
      <c r="A705" s="17"/>
      <c r="G705" s="15"/>
      <c r="H705" s="11"/>
      <c r="I705" s="11"/>
      <c r="J705" s="11"/>
      <c r="K705" s="11"/>
      <c r="L705" s="11"/>
      <c r="M705" s="11"/>
      <c r="N705" s="11"/>
      <c r="O705" s="11"/>
      <c r="P705" s="11"/>
      <c r="Q705" s="16"/>
    </row>
    <row r="706" spans="1:17" ht="15.75" x14ac:dyDescent="0.25">
      <c r="A706" s="17"/>
      <c r="G706" s="15"/>
      <c r="H706" s="11"/>
      <c r="I706" s="11"/>
      <c r="J706" s="11"/>
      <c r="K706" s="11"/>
      <c r="L706" s="11"/>
      <c r="M706" s="11"/>
      <c r="N706" s="11"/>
      <c r="O706" s="11"/>
      <c r="P706" s="11"/>
      <c r="Q706" s="16"/>
    </row>
    <row r="707" spans="1:17" ht="15.75" x14ac:dyDescent="0.25">
      <c r="A707" s="17"/>
      <c r="G707" s="15"/>
      <c r="H707" s="11"/>
      <c r="I707" s="11"/>
      <c r="J707" s="11"/>
      <c r="K707" s="11"/>
      <c r="L707" s="11"/>
      <c r="M707" s="11"/>
      <c r="N707" s="11"/>
      <c r="O707" s="11"/>
      <c r="P707" s="11"/>
      <c r="Q707" s="16"/>
    </row>
    <row r="708" spans="1:17" ht="15.75" x14ac:dyDescent="0.25">
      <c r="A708" s="17"/>
      <c r="G708" s="15"/>
      <c r="H708" s="11"/>
      <c r="I708" s="11"/>
      <c r="J708" s="11"/>
      <c r="K708" s="11"/>
      <c r="L708" s="11"/>
      <c r="M708" s="11"/>
      <c r="N708" s="11"/>
      <c r="O708" s="11"/>
      <c r="P708" s="11"/>
      <c r="Q708" s="16"/>
    </row>
    <row r="709" spans="1:17" ht="15.75" x14ac:dyDescent="0.25">
      <c r="A709" s="17"/>
      <c r="G709" s="15"/>
      <c r="H709" s="11"/>
      <c r="I709" s="11"/>
      <c r="J709" s="11"/>
      <c r="K709" s="11"/>
      <c r="L709" s="11"/>
      <c r="M709" s="11"/>
      <c r="N709" s="11"/>
      <c r="O709" s="11"/>
      <c r="P709" s="11"/>
      <c r="Q709" s="16"/>
    </row>
    <row r="710" spans="1:17" ht="15.75" x14ac:dyDescent="0.25">
      <c r="A710" s="17"/>
      <c r="G710" s="15"/>
      <c r="H710" s="11"/>
      <c r="I710" s="11"/>
      <c r="J710" s="11"/>
      <c r="K710" s="11"/>
      <c r="L710" s="11"/>
      <c r="M710" s="11"/>
      <c r="N710" s="11"/>
      <c r="O710" s="11"/>
      <c r="P710" s="11"/>
      <c r="Q710" s="16"/>
    </row>
    <row r="711" spans="1:17" ht="15.75" x14ac:dyDescent="0.25">
      <c r="A711" s="17"/>
      <c r="G711" s="15"/>
      <c r="H711" s="11"/>
      <c r="I711" s="11"/>
      <c r="J711" s="11"/>
      <c r="K711" s="11"/>
      <c r="L711" s="11"/>
      <c r="M711" s="11"/>
      <c r="N711" s="11"/>
      <c r="O711" s="11"/>
      <c r="P711" s="11"/>
      <c r="Q711" s="16"/>
    </row>
    <row r="712" spans="1:17" ht="15.75" x14ac:dyDescent="0.25">
      <c r="A712" s="17"/>
      <c r="G712" s="15"/>
      <c r="H712" s="11"/>
      <c r="I712" s="11"/>
      <c r="J712" s="11"/>
      <c r="K712" s="11"/>
      <c r="L712" s="11"/>
      <c r="M712" s="11"/>
      <c r="N712" s="11"/>
      <c r="O712" s="11"/>
      <c r="P712" s="11"/>
      <c r="Q712" s="16"/>
    </row>
    <row r="713" spans="1:17" ht="15.75" x14ac:dyDescent="0.25">
      <c r="A713" s="17"/>
      <c r="G713" s="15"/>
      <c r="H713" s="11"/>
      <c r="I713" s="11"/>
      <c r="J713" s="11"/>
      <c r="K713" s="11"/>
      <c r="L713" s="11"/>
      <c r="M713" s="11"/>
      <c r="N713" s="11"/>
      <c r="O713" s="11"/>
      <c r="P713" s="11"/>
      <c r="Q713" s="16"/>
    </row>
    <row r="714" spans="1:17" ht="15.75" x14ac:dyDescent="0.25">
      <c r="A714" s="17"/>
      <c r="G714" s="15"/>
      <c r="H714" s="11"/>
      <c r="I714" s="11"/>
      <c r="J714" s="11"/>
      <c r="K714" s="11"/>
      <c r="L714" s="11"/>
      <c r="M714" s="11"/>
      <c r="N714" s="11"/>
      <c r="O714" s="11"/>
      <c r="P714" s="11"/>
      <c r="Q714" s="16"/>
    </row>
    <row r="715" spans="1:17" ht="15.75" x14ac:dyDescent="0.25">
      <c r="A715" s="17"/>
      <c r="G715" s="15"/>
      <c r="H715" s="11"/>
      <c r="I715" s="11"/>
      <c r="J715" s="11"/>
      <c r="K715" s="11"/>
      <c r="L715" s="11"/>
      <c r="M715" s="11"/>
      <c r="N715" s="11"/>
      <c r="O715" s="11"/>
      <c r="P715" s="11"/>
      <c r="Q715" s="16"/>
    </row>
    <row r="716" spans="1:17" ht="15.75" x14ac:dyDescent="0.25">
      <c r="A716" s="17"/>
      <c r="G716" s="15"/>
      <c r="H716" s="11"/>
      <c r="I716" s="11"/>
      <c r="J716" s="11"/>
      <c r="K716" s="11"/>
      <c r="L716" s="11"/>
      <c r="M716" s="11"/>
      <c r="N716" s="11"/>
      <c r="O716" s="11"/>
      <c r="P716" s="11"/>
      <c r="Q716" s="16"/>
    </row>
    <row r="717" spans="1:17" ht="15.75" x14ac:dyDescent="0.25">
      <c r="A717" s="17"/>
      <c r="G717" s="15"/>
      <c r="H717" s="11"/>
      <c r="I717" s="11"/>
      <c r="J717" s="11"/>
      <c r="K717" s="11"/>
      <c r="L717" s="11"/>
      <c r="M717" s="11"/>
      <c r="N717" s="11"/>
      <c r="O717" s="11"/>
      <c r="P717" s="11"/>
      <c r="Q717" s="16"/>
    </row>
    <row r="718" spans="1:17" ht="15.75" x14ac:dyDescent="0.25">
      <c r="A718" s="17"/>
      <c r="G718" s="15"/>
      <c r="H718" s="11"/>
      <c r="I718" s="11"/>
      <c r="J718" s="11"/>
      <c r="K718" s="11"/>
      <c r="L718" s="11"/>
      <c r="M718" s="11"/>
      <c r="N718" s="11"/>
      <c r="O718" s="11"/>
      <c r="P718" s="11"/>
      <c r="Q718" s="16"/>
    </row>
    <row r="719" spans="1:17" ht="15.75" x14ac:dyDescent="0.25">
      <c r="A719" s="17"/>
      <c r="G719" s="15"/>
      <c r="H719" s="11"/>
      <c r="I719" s="11"/>
      <c r="J719" s="11"/>
      <c r="K719" s="11"/>
      <c r="L719" s="11"/>
      <c r="M719" s="11"/>
      <c r="N719" s="11"/>
      <c r="O719" s="11"/>
      <c r="P719" s="11"/>
      <c r="Q719" s="16"/>
    </row>
    <row r="720" spans="1:17" ht="15.75" x14ac:dyDescent="0.25">
      <c r="A720" s="17"/>
      <c r="G720" s="15"/>
      <c r="H720" s="11"/>
      <c r="I720" s="11"/>
      <c r="J720" s="11"/>
      <c r="K720" s="11"/>
      <c r="L720" s="11"/>
      <c r="M720" s="11"/>
      <c r="N720" s="11"/>
      <c r="O720" s="11"/>
      <c r="P720" s="11"/>
      <c r="Q720" s="16"/>
    </row>
    <row r="721" spans="1:17" ht="15.75" x14ac:dyDescent="0.25">
      <c r="A721" s="17"/>
      <c r="G721" s="15"/>
      <c r="H721" s="11"/>
      <c r="I721" s="11"/>
      <c r="J721" s="11"/>
      <c r="K721" s="11"/>
      <c r="L721" s="11"/>
      <c r="M721" s="11"/>
      <c r="N721" s="11"/>
      <c r="O721" s="11"/>
      <c r="P721" s="11"/>
      <c r="Q721" s="16"/>
    </row>
    <row r="722" spans="1:17" ht="15.75" x14ac:dyDescent="0.25">
      <c r="A722" s="17"/>
      <c r="G722" s="15"/>
      <c r="H722" s="11"/>
      <c r="I722" s="11"/>
      <c r="J722" s="11"/>
      <c r="K722" s="11"/>
      <c r="L722" s="11"/>
      <c r="M722" s="11"/>
      <c r="N722" s="11"/>
      <c r="O722" s="11"/>
      <c r="P722" s="11"/>
      <c r="Q722" s="16"/>
    </row>
    <row r="723" spans="1:17" ht="15.75" x14ac:dyDescent="0.25">
      <c r="A723" s="17"/>
      <c r="G723" s="15"/>
      <c r="H723" s="11"/>
      <c r="I723" s="11"/>
      <c r="J723" s="11"/>
      <c r="K723" s="11"/>
      <c r="L723" s="11"/>
      <c r="M723" s="11"/>
      <c r="N723" s="11"/>
      <c r="O723" s="11"/>
      <c r="P723" s="11"/>
      <c r="Q723" s="16"/>
    </row>
    <row r="724" spans="1:17" ht="15.75" x14ac:dyDescent="0.25">
      <c r="A724" s="17"/>
      <c r="G724" s="15"/>
      <c r="H724" s="11"/>
      <c r="I724" s="11"/>
      <c r="J724" s="11"/>
      <c r="K724" s="11"/>
      <c r="L724" s="11"/>
      <c r="M724" s="11"/>
      <c r="N724" s="11"/>
      <c r="O724" s="11"/>
      <c r="P724" s="11"/>
      <c r="Q724" s="16"/>
    </row>
    <row r="725" spans="1:17" ht="15.75" x14ac:dyDescent="0.25">
      <c r="A725" s="17"/>
      <c r="G725" s="15"/>
      <c r="H725" s="11"/>
      <c r="I725" s="11"/>
      <c r="J725" s="11"/>
      <c r="K725" s="11"/>
      <c r="L725" s="11"/>
      <c r="M725" s="11"/>
      <c r="N725" s="11"/>
      <c r="O725" s="11"/>
      <c r="P725" s="11"/>
      <c r="Q725" s="16"/>
    </row>
    <row r="726" spans="1:17" ht="15.75" x14ac:dyDescent="0.25">
      <c r="A726" s="17"/>
      <c r="G726" s="15"/>
      <c r="H726" s="11"/>
      <c r="I726" s="11"/>
      <c r="J726" s="11"/>
      <c r="K726" s="11"/>
      <c r="L726" s="11"/>
      <c r="M726" s="11"/>
      <c r="N726" s="11"/>
      <c r="O726" s="11"/>
      <c r="P726" s="11"/>
      <c r="Q726" s="16"/>
    </row>
    <row r="727" spans="1:17" ht="15.75" x14ac:dyDescent="0.25">
      <c r="A727" s="17"/>
      <c r="G727" s="15"/>
      <c r="H727" s="11"/>
      <c r="I727" s="11"/>
      <c r="J727" s="11"/>
      <c r="K727" s="11"/>
      <c r="L727" s="11"/>
      <c r="M727" s="11"/>
      <c r="N727" s="11"/>
      <c r="O727" s="11"/>
      <c r="P727" s="11"/>
      <c r="Q727" s="16"/>
    </row>
    <row r="728" spans="1:17" ht="15.75" x14ac:dyDescent="0.25">
      <c r="A728" s="17"/>
      <c r="G728" s="15"/>
      <c r="H728" s="11"/>
      <c r="I728" s="11"/>
      <c r="J728" s="11"/>
      <c r="K728" s="11"/>
      <c r="L728" s="11"/>
      <c r="M728" s="11"/>
      <c r="N728" s="11"/>
      <c r="O728" s="11"/>
      <c r="P728" s="11"/>
      <c r="Q728" s="16"/>
    </row>
    <row r="729" spans="1:17" ht="15.75" x14ac:dyDescent="0.25">
      <c r="A729" s="17"/>
      <c r="G729" s="15"/>
      <c r="H729" s="11"/>
      <c r="I729" s="11"/>
      <c r="J729" s="11"/>
      <c r="K729" s="11"/>
      <c r="L729" s="11"/>
      <c r="M729" s="11"/>
      <c r="N729" s="11"/>
      <c r="O729" s="11"/>
      <c r="P729" s="11"/>
      <c r="Q729" s="16"/>
    </row>
    <row r="730" spans="1:17" ht="15.75" x14ac:dyDescent="0.25">
      <c r="A730" s="17"/>
      <c r="G730" s="15"/>
      <c r="H730" s="11"/>
      <c r="I730" s="11"/>
      <c r="J730" s="11"/>
      <c r="K730" s="11"/>
      <c r="L730" s="11"/>
      <c r="M730" s="11"/>
      <c r="N730" s="11"/>
      <c r="O730" s="11"/>
      <c r="P730" s="11"/>
      <c r="Q730" s="16"/>
    </row>
    <row r="731" spans="1:17" ht="15.75" x14ac:dyDescent="0.25">
      <c r="A731" s="17"/>
      <c r="G731" s="15"/>
      <c r="H731" s="11"/>
      <c r="I731" s="11"/>
      <c r="J731" s="11"/>
      <c r="K731" s="11"/>
      <c r="L731" s="11"/>
      <c r="M731" s="11"/>
      <c r="N731" s="11"/>
      <c r="O731" s="11"/>
      <c r="P731" s="11"/>
      <c r="Q731" s="16"/>
    </row>
    <row r="732" spans="1:17" ht="15.75" x14ac:dyDescent="0.25">
      <c r="A732" s="17"/>
      <c r="G732" s="15"/>
      <c r="H732" s="11"/>
      <c r="I732" s="11"/>
      <c r="J732" s="11"/>
      <c r="K732" s="11"/>
      <c r="L732" s="11"/>
      <c r="M732" s="11"/>
      <c r="N732" s="11"/>
      <c r="O732" s="11"/>
      <c r="P732" s="11"/>
      <c r="Q732" s="16"/>
    </row>
    <row r="733" spans="1:17" ht="15.75" x14ac:dyDescent="0.25">
      <c r="A733" s="17"/>
      <c r="G733" s="15"/>
      <c r="H733" s="11"/>
      <c r="I733" s="11"/>
      <c r="J733" s="11"/>
      <c r="K733" s="11"/>
      <c r="L733" s="11"/>
      <c r="M733" s="11"/>
      <c r="N733" s="11"/>
      <c r="O733" s="11"/>
      <c r="P733" s="11"/>
      <c r="Q733" s="16"/>
    </row>
    <row r="734" spans="1:17" ht="15.75" x14ac:dyDescent="0.25">
      <c r="A734" s="17"/>
      <c r="G734" s="15"/>
      <c r="H734" s="11"/>
      <c r="I734" s="11"/>
      <c r="J734" s="11"/>
      <c r="K734" s="11"/>
      <c r="L734" s="11"/>
      <c r="M734" s="11"/>
      <c r="N734" s="11"/>
      <c r="O734" s="11"/>
      <c r="P734" s="11"/>
      <c r="Q734" s="16"/>
    </row>
    <row r="735" spans="1:17" ht="15.75" x14ac:dyDescent="0.25">
      <c r="A735" s="17"/>
      <c r="G735" s="15"/>
      <c r="H735" s="11"/>
      <c r="I735" s="11"/>
      <c r="J735" s="11"/>
      <c r="K735" s="11"/>
      <c r="L735" s="11"/>
      <c r="M735" s="11"/>
      <c r="N735" s="11"/>
      <c r="O735" s="11"/>
      <c r="P735" s="11"/>
      <c r="Q735" s="16"/>
    </row>
    <row r="736" spans="1:17" ht="15.75" x14ac:dyDescent="0.25">
      <c r="A736" s="17"/>
      <c r="G736" s="15"/>
      <c r="H736" s="11"/>
      <c r="I736" s="11"/>
      <c r="J736" s="11"/>
      <c r="K736" s="11"/>
      <c r="L736" s="11"/>
      <c r="M736" s="11"/>
      <c r="N736" s="11"/>
      <c r="O736" s="11"/>
      <c r="P736" s="11"/>
      <c r="Q736" s="16"/>
    </row>
    <row r="737" spans="1:17" ht="15.75" x14ac:dyDescent="0.25">
      <c r="A737" s="17"/>
      <c r="G737" s="15"/>
      <c r="H737" s="11"/>
      <c r="I737" s="11"/>
      <c r="J737" s="11"/>
      <c r="K737" s="11"/>
      <c r="L737" s="11"/>
      <c r="M737" s="11"/>
      <c r="N737" s="11"/>
      <c r="O737" s="11"/>
      <c r="P737" s="11"/>
      <c r="Q737" s="16"/>
    </row>
    <row r="738" spans="1:17" ht="15.75" x14ac:dyDescent="0.25">
      <c r="A738" s="17"/>
      <c r="G738" s="15"/>
      <c r="H738" s="11"/>
      <c r="I738" s="11"/>
      <c r="J738" s="11"/>
      <c r="K738" s="11"/>
      <c r="L738" s="11"/>
      <c r="M738" s="11"/>
      <c r="N738" s="11"/>
      <c r="O738" s="11"/>
      <c r="P738" s="11"/>
      <c r="Q738" s="16"/>
    </row>
    <row r="739" spans="1:17" ht="15.75" x14ac:dyDescent="0.25">
      <c r="A739" s="17"/>
      <c r="G739" s="15"/>
      <c r="H739" s="11"/>
      <c r="I739" s="11"/>
      <c r="J739" s="11"/>
      <c r="K739" s="11"/>
      <c r="L739" s="11"/>
      <c r="M739" s="11"/>
      <c r="N739" s="11"/>
      <c r="O739" s="11"/>
      <c r="P739" s="11"/>
      <c r="Q739" s="16"/>
    </row>
    <row r="740" spans="1:17" ht="15.75" x14ac:dyDescent="0.25">
      <c r="A740" s="17"/>
      <c r="G740" s="15"/>
      <c r="H740" s="11"/>
      <c r="I740" s="11"/>
      <c r="J740" s="11"/>
      <c r="K740" s="11"/>
      <c r="L740" s="11"/>
      <c r="M740" s="11"/>
      <c r="N740" s="11"/>
      <c r="O740" s="11"/>
      <c r="P740" s="11"/>
      <c r="Q740" s="16"/>
    </row>
    <row r="741" spans="1:17" ht="15.75" x14ac:dyDescent="0.25">
      <c r="A741" s="17"/>
      <c r="G741" s="15"/>
      <c r="H741" s="11"/>
      <c r="I741" s="11"/>
      <c r="J741" s="11"/>
      <c r="K741" s="11"/>
      <c r="L741" s="11"/>
      <c r="M741" s="11"/>
      <c r="N741" s="11"/>
      <c r="O741" s="11"/>
      <c r="P741" s="11"/>
      <c r="Q741" s="16"/>
    </row>
    <row r="742" spans="1:17" ht="15.75" x14ac:dyDescent="0.25">
      <c r="A742" s="17"/>
      <c r="G742" s="15"/>
      <c r="H742" s="11"/>
      <c r="I742" s="11"/>
      <c r="J742" s="11"/>
      <c r="K742" s="11"/>
      <c r="L742" s="11"/>
      <c r="M742" s="11"/>
      <c r="N742" s="11"/>
      <c r="O742" s="11"/>
      <c r="P742" s="11"/>
      <c r="Q742" s="16"/>
    </row>
    <row r="743" spans="1:17" ht="15.75" x14ac:dyDescent="0.25">
      <c r="A743" s="17"/>
      <c r="G743" s="15"/>
      <c r="H743" s="11"/>
      <c r="I743" s="11"/>
      <c r="J743" s="11"/>
      <c r="K743" s="11"/>
      <c r="L743" s="11"/>
      <c r="M743" s="11"/>
      <c r="N743" s="11"/>
      <c r="O743" s="11"/>
      <c r="P743" s="11"/>
      <c r="Q743" s="16"/>
    </row>
    <row r="744" spans="1:17" ht="15.75" x14ac:dyDescent="0.25">
      <c r="A744" s="17"/>
      <c r="G744" s="15"/>
      <c r="H744" s="11"/>
      <c r="I744" s="11"/>
      <c r="J744" s="11"/>
      <c r="K744" s="11"/>
      <c r="L744" s="11"/>
      <c r="M744" s="11"/>
      <c r="N744" s="11"/>
      <c r="O744" s="11"/>
      <c r="P744" s="11"/>
      <c r="Q744" s="16"/>
    </row>
    <row r="745" spans="1:17" ht="15.75" x14ac:dyDescent="0.25">
      <c r="A745" s="17"/>
      <c r="G745" s="15"/>
      <c r="H745" s="11"/>
      <c r="I745" s="11"/>
      <c r="J745" s="11"/>
      <c r="K745" s="11"/>
      <c r="L745" s="11"/>
      <c r="M745" s="11"/>
      <c r="N745" s="11"/>
      <c r="O745" s="11"/>
      <c r="P745" s="11"/>
      <c r="Q745" s="16"/>
    </row>
    <row r="746" spans="1:17" ht="15.75" x14ac:dyDescent="0.25">
      <c r="A746" s="17"/>
      <c r="G746" s="15"/>
      <c r="H746" s="11"/>
      <c r="I746" s="11"/>
      <c r="J746" s="11"/>
      <c r="K746" s="11"/>
      <c r="L746" s="11"/>
      <c r="M746" s="11"/>
      <c r="N746" s="11"/>
      <c r="O746" s="11"/>
      <c r="P746" s="11"/>
      <c r="Q746" s="16"/>
    </row>
    <row r="747" spans="1:17" ht="15.75" x14ac:dyDescent="0.25">
      <c r="A747" s="17"/>
      <c r="G747" s="15"/>
      <c r="H747" s="11"/>
      <c r="I747" s="11"/>
      <c r="J747" s="11"/>
      <c r="K747" s="11"/>
      <c r="L747" s="11"/>
      <c r="M747" s="11"/>
      <c r="N747" s="11"/>
      <c r="O747" s="11"/>
      <c r="P747" s="11"/>
      <c r="Q747" s="16"/>
    </row>
  </sheetData>
  <mergeCells count="12">
    <mergeCell ref="A1:Q1"/>
    <mergeCell ref="C6:D6"/>
    <mergeCell ref="R9:V9"/>
    <mergeCell ref="C5:V5"/>
    <mergeCell ref="B3:V3"/>
    <mergeCell ref="E6:V6"/>
    <mergeCell ref="E7:V7"/>
    <mergeCell ref="C7:D7"/>
    <mergeCell ref="B9:B10"/>
    <mergeCell ref="C9:G9"/>
    <mergeCell ref="H9:L9"/>
    <mergeCell ref="M9:Q9"/>
  </mergeCells>
  <phoneticPr fontId="37" type="noConversion"/>
  <conditionalFormatting sqref="C16:F18 G12:G14 L12:L14 Q12:Q14 H16:K18 M16:P18 V12:V14 R16:U18">
    <cfRule type="notContainsBlanks" dxfId="111" priority="560">
      <formula>LEN(TRIM(C12))&gt;0</formula>
    </cfRule>
  </conditionalFormatting>
  <conditionalFormatting sqref="G34:G38">
    <cfRule type="notContainsBlanks" dxfId="110" priority="559">
      <formula>LEN(TRIM(G34))&gt;0</formula>
    </cfRule>
  </conditionalFormatting>
  <conditionalFormatting sqref="L34:L38">
    <cfRule type="notContainsBlanks" dxfId="109" priority="558">
      <formula>LEN(TRIM(L34))&gt;0</formula>
    </cfRule>
  </conditionalFormatting>
  <conditionalFormatting sqref="Q34:Q38 V34:V38">
    <cfRule type="notContainsBlanks" dxfId="108" priority="557">
      <formula>LEN(TRIM(Q34))&gt;0</formula>
    </cfRule>
  </conditionalFormatting>
  <conditionalFormatting sqref="G40:G45">
    <cfRule type="notContainsBlanks" dxfId="107" priority="556">
      <formula>LEN(TRIM(G40))&gt;0</formula>
    </cfRule>
  </conditionalFormatting>
  <conditionalFormatting sqref="L40:L45">
    <cfRule type="notContainsBlanks" dxfId="106" priority="555">
      <formula>LEN(TRIM(L40))&gt;0</formula>
    </cfRule>
  </conditionalFormatting>
  <conditionalFormatting sqref="Q40:Q45 V40:V45">
    <cfRule type="notContainsBlanks" dxfId="105" priority="554">
      <formula>LEN(TRIM(Q40))&gt;0</formula>
    </cfRule>
  </conditionalFormatting>
  <conditionalFormatting sqref="G47:G52">
    <cfRule type="notContainsBlanks" dxfId="104" priority="553">
      <formula>LEN(TRIM(G47))&gt;0</formula>
    </cfRule>
  </conditionalFormatting>
  <conditionalFormatting sqref="L47:L52">
    <cfRule type="notContainsBlanks" dxfId="103" priority="552">
      <formula>LEN(TRIM(L47))&gt;0</formula>
    </cfRule>
  </conditionalFormatting>
  <conditionalFormatting sqref="Q47:Q52 V47:V52">
    <cfRule type="notContainsBlanks" dxfId="102" priority="551">
      <formula>LEN(TRIM(Q47))&gt;0</formula>
    </cfRule>
  </conditionalFormatting>
  <conditionalFormatting sqref="H54:K54">
    <cfRule type="notContainsBlanks" dxfId="101" priority="547">
      <formula>LEN(TRIM(H54))&gt;0</formula>
    </cfRule>
  </conditionalFormatting>
  <conditionalFormatting sqref="H55:K55">
    <cfRule type="notContainsBlanks" dxfId="100" priority="546">
      <formula>LEN(TRIM(H55))&gt;0</formula>
    </cfRule>
  </conditionalFormatting>
  <conditionalFormatting sqref="H56:K56">
    <cfRule type="notContainsBlanks" dxfId="99" priority="545">
      <formula>LEN(TRIM(H56))&gt;0</formula>
    </cfRule>
  </conditionalFormatting>
  <conditionalFormatting sqref="M54:P54 R54:U54">
    <cfRule type="notContainsBlanks" dxfId="98" priority="544">
      <formula>LEN(TRIM(M54))&gt;0</formula>
    </cfRule>
  </conditionalFormatting>
  <conditionalFormatting sqref="M55:P55 R55:U55">
    <cfRule type="notContainsBlanks" dxfId="97" priority="543">
      <formula>LEN(TRIM(M55))&gt;0</formula>
    </cfRule>
  </conditionalFormatting>
  <conditionalFormatting sqref="M56:P56 R56:U56">
    <cfRule type="notContainsBlanks" dxfId="96" priority="542">
      <formula>LEN(TRIM(M56))&gt;0</formula>
    </cfRule>
  </conditionalFormatting>
  <conditionalFormatting sqref="C54:F54">
    <cfRule type="notContainsBlanks" dxfId="95" priority="550">
      <formula>LEN(TRIM(C54))&gt;0</formula>
    </cfRule>
  </conditionalFormatting>
  <conditionalFormatting sqref="C55:F55">
    <cfRule type="notContainsBlanks" dxfId="94" priority="549">
      <formula>LEN(TRIM(C55))&gt;0</formula>
    </cfRule>
  </conditionalFormatting>
  <conditionalFormatting sqref="C56:F56">
    <cfRule type="notContainsBlanks" dxfId="93" priority="548">
      <formula>LEN(TRIM(C56))&gt;0</formula>
    </cfRule>
  </conditionalFormatting>
  <conditionalFormatting sqref="C61:F61">
    <cfRule type="notContainsBlanks" dxfId="92" priority="541">
      <formula>LEN(TRIM(C61))&gt;0</formula>
    </cfRule>
  </conditionalFormatting>
  <conditionalFormatting sqref="H61:K61">
    <cfRule type="notContainsBlanks" dxfId="91" priority="540">
      <formula>LEN(TRIM(H61))&gt;0</formula>
    </cfRule>
  </conditionalFormatting>
  <conditionalFormatting sqref="M61:P61 R61:U61">
    <cfRule type="notContainsBlanks" dxfId="90" priority="539">
      <formula>LEN(TRIM(M61))&gt;0</formula>
    </cfRule>
  </conditionalFormatting>
  <conditionalFormatting sqref="C62:F63">
    <cfRule type="notContainsBlanks" dxfId="89" priority="538">
      <formula>LEN(TRIM(C62))&gt;0</formula>
    </cfRule>
  </conditionalFormatting>
  <conditionalFormatting sqref="H62:K62">
    <cfRule type="notContainsBlanks" dxfId="88" priority="537">
      <formula>LEN(TRIM(H62))&gt;0</formula>
    </cfRule>
  </conditionalFormatting>
  <conditionalFormatting sqref="H63:K63">
    <cfRule type="notContainsBlanks" dxfId="87" priority="536">
      <formula>LEN(TRIM(H63))&gt;0</formula>
    </cfRule>
  </conditionalFormatting>
  <conditionalFormatting sqref="M62:P62 R62:U62">
    <cfRule type="notContainsBlanks" dxfId="86" priority="535">
      <formula>LEN(TRIM(M62))&gt;0</formula>
    </cfRule>
  </conditionalFormatting>
  <conditionalFormatting sqref="M63:P63 R63:U63">
    <cfRule type="notContainsBlanks" dxfId="85" priority="534">
      <formula>LEN(TRIM(M63))&gt;0</formula>
    </cfRule>
  </conditionalFormatting>
  <conditionalFormatting sqref="G64">
    <cfRule type="notContainsBlanks" dxfId="84" priority="533">
      <formula>LEN(TRIM(G64))&gt;0</formula>
    </cfRule>
  </conditionalFormatting>
  <conditionalFormatting sqref="L64">
    <cfRule type="notContainsBlanks" dxfId="83" priority="532">
      <formula>LEN(TRIM(L64))&gt;0</formula>
    </cfRule>
  </conditionalFormatting>
  <conditionalFormatting sqref="Q64 V64">
    <cfRule type="notContainsBlanks" dxfId="82" priority="531">
      <formula>LEN(TRIM(Q64))&gt;0</formula>
    </cfRule>
  </conditionalFormatting>
  <conditionalFormatting sqref="C65:F65">
    <cfRule type="notContainsBlanks" dxfId="81" priority="530">
      <formula>LEN(TRIM(C65))&gt;0</formula>
    </cfRule>
  </conditionalFormatting>
  <conditionalFormatting sqref="C66:F68 C71:F77 C69:G70 C79:V79">
    <cfRule type="notContainsBlanks" dxfId="80" priority="529">
      <formula>LEN(TRIM(C66))&gt;0</formula>
    </cfRule>
  </conditionalFormatting>
  <conditionalFormatting sqref="H65:K65">
    <cfRule type="notContainsBlanks" dxfId="79" priority="528">
      <formula>LEN(TRIM(H65))&gt;0</formula>
    </cfRule>
  </conditionalFormatting>
  <conditionalFormatting sqref="M65:P65 R65:U65">
    <cfRule type="notContainsBlanks" dxfId="78" priority="527">
      <formula>LEN(TRIM(M65))&gt;0</formula>
    </cfRule>
  </conditionalFormatting>
  <conditionalFormatting sqref="H66:K66">
    <cfRule type="notContainsBlanks" dxfId="77" priority="526">
      <formula>LEN(TRIM(H66))&gt;0</formula>
    </cfRule>
  </conditionalFormatting>
  <conditionalFormatting sqref="M66:P66 R66:U66">
    <cfRule type="notContainsBlanks" dxfId="76" priority="525">
      <formula>LEN(TRIM(M66))&gt;0</formula>
    </cfRule>
  </conditionalFormatting>
  <conditionalFormatting sqref="H67:K68">
    <cfRule type="notContainsBlanks" dxfId="75" priority="524">
      <formula>LEN(TRIM(H67))&gt;0</formula>
    </cfRule>
  </conditionalFormatting>
  <conditionalFormatting sqref="M67:P68 R67:U68">
    <cfRule type="notContainsBlanks" dxfId="74" priority="523">
      <formula>LEN(TRIM(M67))&gt;0</formula>
    </cfRule>
  </conditionalFormatting>
  <conditionalFormatting sqref="C68:F68">
    <cfRule type="notContainsBlanks" dxfId="73" priority="522">
      <formula>LEN(TRIM(C68))&gt;0</formula>
    </cfRule>
  </conditionalFormatting>
  <conditionalFormatting sqref="H68:K68">
    <cfRule type="notContainsBlanks" dxfId="72" priority="521">
      <formula>LEN(TRIM(H68))&gt;0</formula>
    </cfRule>
  </conditionalFormatting>
  <conditionalFormatting sqref="M68:P68 R68:U68">
    <cfRule type="notContainsBlanks" dxfId="71" priority="520">
      <formula>LEN(TRIM(M68))&gt;0</formula>
    </cfRule>
  </conditionalFormatting>
  <conditionalFormatting sqref="G80">
    <cfRule type="notContainsBlanks" dxfId="70" priority="519">
      <formula>LEN(TRIM(G80))&gt;0</formula>
    </cfRule>
  </conditionalFormatting>
  <conditionalFormatting sqref="Q80 V80">
    <cfRule type="notContainsBlanks" dxfId="69" priority="517">
      <formula>LEN(TRIM(Q80))&gt;0</formula>
    </cfRule>
  </conditionalFormatting>
  <conditionalFormatting sqref="L80">
    <cfRule type="notContainsBlanks" dxfId="68" priority="518">
      <formula>LEN(TRIM(L80))&gt;0</formula>
    </cfRule>
  </conditionalFormatting>
  <conditionalFormatting sqref="C82:F82">
    <cfRule type="notContainsBlanks" dxfId="67" priority="516">
      <formula>LEN(TRIM(C82))&gt;0</formula>
    </cfRule>
  </conditionalFormatting>
  <conditionalFormatting sqref="C83:F87">
    <cfRule type="notContainsBlanks" dxfId="66" priority="515">
      <formula>LEN(TRIM(C83))&gt;0</formula>
    </cfRule>
  </conditionalFormatting>
  <conditionalFormatting sqref="H82:K82">
    <cfRule type="notContainsBlanks" dxfId="65" priority="514">
      <formula>LEN(TRIM(H82))&gt;0</formula>
    </cfRule>
  </conditionalFormatting>
  <conditionalFormatting sqref="H83:K87">
    <cfRule type="notContainsBlanks" dxfId="64" priority="513">
      <formula>LEN(TRIM(H83))&gt;0</formula>
    </cfRule>
  </conditionalFormatting>
  <conditionalFormatting sqref="M82:P82 R82:U82">
    <cfRule type="notContainsBlanks" dxfId="63" priority="512">
      <formula>LEN(TRIM(M82))&gt;0</formula>
    </cfRule>
  </conditionalFormatting>
  <conditionalFormatting sqref="M83:P87 R83:U87">
    <cfRule type="notContainsBlanks" dxfId="62" priority="511">
      <formula>LEN(TRIM(M83))&gt;0</formula>
    </cfRule>
  </conditionalFormatting>
  <conditionalFormatting sqref="G89:G90">
    <cfRule type="notContainsBlanks" dxfId="61" priority="510">
      <formula>LEN(TRIM(G89))&gt;0</formula>
    </cfRule>
  </conditionalFormatting>
  <conditionalFormatting sqref="L89:L90">
    <cfRule type="notContainsBlanks" dxfId="60" priority="509">
      <formula>LEN(TRIM(L89))&gt;0</formula>
    </cfRule>
  </conditionalFormatting>
  <conditionalFormatting sqref="Q89:Q90 V89:V90">
    <cfRule type="notContainsBlanks" dxfId="59" priority="508">
      <formula>LEN(TRIM(Q89))&gt;0</formula>
    </cfRule>
  </conditionalFormatting>
  <conditionalFormatting sqref="G91">
    <cfRule type="notContainsBlanks" dxfId="58" priority="507">
      <formula>LEN(TRIM(G91))&gt;0</formula>
    </cfRule>
  </conditionalFormatting>
  <conditionalFormatting sqref="L91">
    <cfRule type="notContainsBlanks" dxfId="57" priority="506">
      <formula>LEN(TRIM(L91))&gt;0</formula>
    </cfRule>
  </conditionalFormatting>
  <conditionalFormatting sqref="Q91 V91">
    <cfRule type="notContainsBlanks" dxfId="56" priority="505">
      <formula>LEN(TRIM(Q91))&gt;0</formula>
    </cfRule>
  </conditionalFormatting>
  <conditionalFormatting sqref="G92">
    <cfRule type="notContainsBlanks" dxfId="55" priority="504">
      <formula>LEN(TRIM(G92))&gt;0</formula>
    </cfRule>
  </conditionalFormatting>
  <conditionalFormatting sqref="L92">
    <cfRule type="notContainsBlanks" dxfId="54" priority="503">
      <formula>LEN(TRIM(L92))&gt;0</formula>
    </cfRule>
  </conditionalFormatting>
  <conditionalFormatting sqref="Q92 V92">
    <cfRule type="notContainsBlanks" dxfId="53" priority="502">
      <formula>LEN(TRIM(Q92))&gt;0</formula>
    </cfRule>
  </conditionalFormatting>
  <conditionalFormatting sqref="H71:K77 H69:L70">
    <cfRule type="notContainsBlanks" dxfId="52" priority="501">
      <formula>LEN(TRIM(H69))&gt;0</formula>
    </cfRule>
  </conditionalFormatting>
  <conditionalFormatting sqref="M71:P77 R71:U77 M69:V70">
    <cfRule type="notContainsBlanks" dxfId="51" priority="500">
      <formula>LEN(TRIM(M69))&gt;0</formula>
    </cfRule>
  </conditionalFormatting>
  <conditionalFormatting sqref="G93:G94">
    <cfRule type="notContainsBlanks" dxfId="50" priority="499">
      <formula>LEN(TRIM(G93))&gt;0</formula>
    </cfRule>
  </conditionalFormatting>
  <conditionalFormatting sqref="L93:L94">
    <cfRule type="notContainsBlanks" dxfId="49" priority="498">
      <formula>LEN(TRIM(L93))&gt;0</formula>
    </cfRule>
  </conditionalFormatting>
  <conditionalFormatting sqref="Q93:Q94 V93:V94">
    <cfRule type="notContainsBlanks" dxfId="48" priority="497">
      <formula>LEN(TRIM(Q93))&gt;0</formula>
    </cfRule>
  </conditionalFormatting>
  <conditionalFormatting sqref="G78">
    <cfRule type="notContainsBlanks" dxfId="47" priority="496">
      <formula>LEN(TRIM(G78))&gt;0</formula>
    </cfRule>
  </conditionalFormatting>
  <conditionalFormatting sqref="L78">
    <cfRule type="notContainsBlanks" dxfId="46" priority="495">
      <formula>LEN(TRIM(L78))&gt;0</formula>
    </cfRule>
  </conditionalFormatting>
  <conditionalFormatting sqref="Q78 V78">
    <cfRule type="notContainsBlanks" dxfId="45" priority="494">
      <formula>LEN(TRIM(Q78))&gt;0</formula>
    </cfRule>
  </conditionalFormatting>
  <conditionalFormatting sqref="G88">
    <cfRule type="notContainsBlanks" dxfId="44" priority="493">
      <formula>LEN(TRIM(G88))&gt;0</formula>
    </cfRule>
  </conditionalFormatting>
  <conditionalFormatting sqref="L88">
    <cfRule type="notContainsBlanks" dxfId="43" priority="492">
      <formula>LEN(TRIM(L88))&gt;0</formula>
    </cfRule>
  </conditionalFormatting>
  <conditionalFormatting sqref="Q88 V88">
    <cfRule type="notContainsBlanks" dxfId="42" priority="491">
      <formula>LEN(TRIM(Q88))&gt;0</formula>
    </cfRule>
  </conditionalFormatting>
  <conditionalFormatting sqref="C58:F58">
    <cfRule type="notContainsBlanks" dxfId="41" priority="490">
      <formula>LEN(TRIM(C58))&gt;0</formula>
    </cfRule>
  </conditionalFormatting>
  <conditionalFormatting sqref="C59:F59">
    <cfRule type="notContainsBlanks" dxfId="40" priority="489">
      <formula>LEN(TRIM(C59))&gt;0</formula>
    </cfRule>
  </conditionalFormatting>
  <conditionalFormatting sqref="C60:F60">
    <cfRule type="notContainsBlanks" dxfId="39" priority="488">
      <formula>LEN(TRIM(C60))&gt;0</formula>
    </cfRule>
  </conditionalFormatting>
  <conditionalFormatting sqref="H58:K58">
    <cfRule type="notContainsBlanks" dxfId="38" priority="487">
      <formula>LEN(TRIM(H58))&gt;0</formula>
    </cfRule>
  </conditionalFormatting>
  <conditionalFormatting sqref="H59:K59">
    <cfRule type="notContainsBlanks" dxfId="37" priority="486">
      <formula>LEN(TRIM(H59))&gt;0</formula>
    </cfRule>
  </conditionalFormatting>
  <conditionalFormatting sqref="H60:K60">
    <cfRule type="notContainsBlanks" dxfId="36" priority="485">
      <formula>LEN(TRIM(H60))&gt;0</formula>
    </cfRule>
  </conditionalFormatting>
  <conditionalFormatting sqref="M58:P58 R58:U58">
    <cfRule type="notContainsBlanks" dxfId="35" priority="484">
      <formula>LEN(TRIM(M58))&gt;0</formula>
    </cfRule>
  </conditionalFormatting>
  <conditionalFormatting sqref="M59:P59 R59:U59">
    <cfRule type="notContainsBlanks" dxfId="34" priority="483">
      <formula>LEN(TRIM(M59))&gt;0</formula>
    </cfRule>
  </conditionalFormatting>
  <conditionalFormatting sqref="M60:P60 R60:U60">
    <cfRule type="notContainsBlanks" dxfId="33" priority="482">
      <formula>LEN(TRIM(M60))&gt;0</formula>
    </cfRule>
  </conditionalFormatting>
  <conditionalFormatting sqref="M22:P22 R22:U22">
    <cfRule type="notContainsBlanks" dxfId="32" priority="61">
      <formula>LEN(TRIM(M22))&gt;0</formula>
    </cfRule>
  </conditionalFormatting>
  <conditionalFormatting sqref="M23:P23 R23:U23">
    <cfRule type="notContainsBlanks" dxfId="31" priority="60">
      <formula>LEN(TRIM(M23))&gt;0</formula>
    </cfRule>
  </conditionalFormatting>
  <conditionalFormatting sqref="M24:P24 R24:U24">
    <cfRule type="notContainsBlanks" dxfId="30" priority="59">
      <formula>LEN(TRIM(M24))&gt;0</formula>
    </cfRule>
  </conditionalFormatting>
  <conditionalFormatting sqref="M26:P26 R26:U26">
    <cfRule type="notContainsBlanks" dxfId="29" priority="58">
      <formula>LEN(TRIM(M26))&gt;0</formula>
    </cfRule>
  </conditionalFormatting>
  <conditionalFormatting sqref="M27:P27 R27:U27">
    <cfRule type="notContainsBlanks" dxfId="28" priority="57">
      <formula>LEN(TRIM(M27))&gt;0</formula>
    </cfRule>
  </conditionalFormatting>
  <conditionalFormatting sqref="M28:P28 R28:U28">
    <cfRule type="notContainsBlanks" dxfId="27" priority="56">
      <formula>LEN(TRIM(M28))&gt;0</formula>
    </cfRule>
  </conditionalFormatting>
  <conditionalFormatting sqref="M29:P29 R29:U29">
    <cfRule type="notContainsBlanks" dxfId="26" priority="55">
      <formula>LEN(TRIM(M29))&gt;0</formula>
    </cfRule>
  </conditionalFormatting>
  <conditionalFormatting sqref="M30:P30 R30:U30">
    <cfRule type="notContainsBlanks" dxfId="25" priority="54">
      <formula>LEN(TRIM(M30))&gt;0</formula>
    </cfRule>
  </conditionalFormatting>
  <conditionalFormatting sqref="M31:P31 R31:U31">
    <cfRule type="notContainsBlanks" dxfId="24" priority="53">
      <formula>LEN(TRIM(M31))&gt;0</formula>
    </cfRule>
  </conditionalFormatting>
  <conditionalFormatting sqref="M20:P20 R20:U20">
    <cfRule type="notContainsBlanks" dxfId="23" priority="52">
      <formula>LEN(TRIM(M20))&gt;0</formula>
    </cfRule>
  </conditionalFormatting>
  <conditionalFormatting sqref="C22:F22">
    <cfRule type="notContainsBlanks" dxfId="22" priority="81">
      <formula>LEN(TRIM(C22))&gt;0</formula>
    </cfRule>
  </conditionalFormatting>
  <conditionalFormatting sqref="C23:F23">
    <cfRule type="notContainsBlanks" dxfId="21" priority="80">
      <formula>LEN(TRIM(C23))&gt;0</formula>
    </cfRule>
  </conditionalFormatting>
  <conditionalFormatting sqref="C24:F24">
    <cfRule type="notContainsBlanks" dxfId="20" priority="79">
      <formula>LEN(TRIM(C24))&gt;0</formula>
    </cfRule>
  </conditionalFormatting>
  <conditionalFormatting sqref="C26:F26">
    <cfRule type="notContainsBlanks" dxfId="19" priority="78">
      <formula>LEN(TRIM(C26))&gt;0</formula>
    </cfRule>
  </conditionalFormatting>
  <conditionalFormatting sqref="C27:F27">
    <cfRule type="notContainsBlanks" dxfId="18" priority="77">
      <formula>LEN(TRIM(C27))&gt;0</formula>
    </cfRule>
  </conditionalFormatting>
  <conditionalFormatting sqref="C28:F28">
    <cfRule type="notContainsBlanks" dxfId="17" priority="76">
      <formula>LEN(TRIM(C28))&gt;0</formula>
    </cfRule>
  </conditionalFormatting>
  <conditionalFormatting sqref="C29:F29">
    <cfRule type="notContainsBlanks" dxfId="16" priority="75">
      <formula>LEN(TRIM(C29))&gt;0</formula>
    </cfRule>
  </conditionalFormatting>
  <conditionalFormatting sqref="C30:F30">
    <cfRule type="notContainsBlanks" dxfId="15" priority="74">
      <formula>LEN(TRIM(C30))&gt;0</formula>
    </cfRule>
  </conditionalFormatting>
  <conditionalFormatting sqref="C31:F31">
    <cfRule type="notContainsBlanks" dxfId="14" priority="73">
      <formula>LEN(TRIM(C31))&gt;0</formula>
    </cfRule>
  </conditionalFormatting>
  <conditionalFormatting sqref="C20:F20">
    <cfRule type="notContainsBlanks" dxfId="13" priority="72">
      <formula>LEN(TRIM(C20))&gt;0</formula>
    </cfRule>
  </conditionalFormatting>
  <conditionalFormatting sqref="H22:K22">
    <cfRule type="notContainsBlanks" dxfId="12" priority="71">
      <formula>LEN(TRIM(H22))&gt;0</formula>
    </cfRule>
  </conditionalFormatting>
  <conditionalFormatting sqref="H23:K23">
    <cfRule type="notContainsBlanks" dxfId="11" priority="70">
      <formula>LEN(TRIM(H23))&gt;0</formula>
    </cfRule>
  </conditionalFormatting>
  <conditionalFormatting sqref="H24:K24">
    <cfRule type="notContainsBlanks" dxfId="10" priority="69">
      <formula>LEN(TRIM(H24))&gt;0</formula>
    </cfRule>
  </conditionalFormatting>
  <conditionalFormatting sqref="H26:K26">
    <cfRule type="notContainsBlanks" dxfId="9" priority="68">
      <formula>LEN(TRIM(H26))&gt;0</formula>
    </cfRule>
  </conditionalFormatting>
  <conditionalFormatting sqref="H27:K27">
    <cfRule type="notContainsBlanks" dxfId="8" priority="67">
      <formula>LEN(TRIM(H27))&gt;0</formula>
    </cfRule>
  </conditionalFormatting>
  <conditionalFormatting sqref="H28:K28">
    <cfRule type="notContainsBlanks" dxfId="7" priority="66">
      <formula>LEN(TRIM(H28))&gt;0</formula>
    </cfRule>
  </conditionalFormatting>
  <conditionalFormatting sqref="H29:K29">
    <cfRule type="notContainsBlanks" dxfId="6" priority="65">
      <formula>LEN(TRIM(H29))&gt;0</formula>
    </cfRule>
  </conditionalFormatting>
  <conditionalFormatting sqref="H30:K30">
    <cfRule type="notContainsBlanks" dxfId="5" priority="64">
      <formula>LEN(TRIM(H30))&gt;0</formula>
    </cfRule>
  </conditionalFormatting>
  <conditionalFormatting sqref="H31:K31">
    <cfRule type="notContainsBlanks" dxfId="4" priority="63">
      <formula>LEN(TRIM(H31))&gt;0</formula>
    </cfRule>
  </conditionalFormatting>
  <conditionalFormatting sqref="H20:K20">
    <cfRule type="notContainsBlanks" dxfId="3" priority="62">
      <formula>LEN(TRIM(H20))&gt;0</formula>
    </cfRule>
  </conditionalFormatting>
  <conditionalFormatting sqref="G33">
    <cfRule type="notContainsBlanks" dxfId="2" priority="51">
      <formula>LEN(TRIM(G33))&gt;0</formula>
    </cfRule>
  </conditionalFormatting>
  <conditionalFormatting sqref="L33">
    <cfRule type="notContainsBlanks" dxfId="1" priority="50">
      <formula>LEN(TRIM(L33))&gt;0</formula>
    </cfRule>
  </conditionalFormatting>
  <conditionalFormatting sqref="Q33 V33">
    <cfRule type="notContainsBlanks" dxfId="0" priority="49">
      <formula>LEN(TRIM(Q33))&gt;0</formula>
    </cfRule>
  </conditionalFormatting>
  <pageMargins left="0.7" right="0.7" top="0.75" bottom="0.75" header="0" footer="0"/>
  <pageSetup paperSize="9" orientation="portrait" r:id="rId1"/>
  <ignoredErrors>
    <ignoredError sqref="G15 L15 Q19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Загальне_ПМД_№_</vt:lpstr>
      <vt:lpstr>Вхідні_ПМД_№_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2021-10-08T11:40:53Z</dcterms:created>
  <dcterms:modified xsi:type="dcterms:W3CDTF">2022-10-10T20:16:58Z</dcterms:modified>
</cp:coreProperties>
</file>