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ovalenko\Desktop\Q4 Report\2.10 E-tools\Fin&amp;Progr_Analyses\"/>
    </mc:Choice>
  </mc:AlternateContent>
  <xr:revisionPtr revIDLastSave="0" documentId="13_ncr:1_{DB136EBD-87FD-4BDF-832A-38E6740EA939}" xr6:coauthVersionLast="47" xr6:coauthVersionMax="47" xr10:uidLastSave="{00000000-0000-0000-0000-000000000000}"/>
  <bookViews>
    <workbookView xWindow="-120" yWindow="-120" windowWidth="29040" windowHeight="15840" xr2:uid="{DCBDAC13-A539-444F-9248-EF7DE173F40A}"/>
  </bookViews>
  <sheets>
    <sheet name="Загальне_СМД_№__" sheetId="1" r:id="rId1"/>
    <sheet name="Вхідні_СМД_№__" sheetId="2" r:id="rId2"/>
  </sheets>
  <externalReferences>
    <externalReference r:id="rId3"/>
    <externalReference r:id="rId4"/>
  </externalReferences>
  <definedNames>
    <definedName name="_20">[1]lists!$D$1:$D$80</definedName>
    <definedName name="Form_66__стаціонарні_відділення">[1]lists!$A$1:$A$84</definedName>
    <definedName name="Type_of_beds">[1]lists!$G$2:$G$9</definedName>
    <definedName name="витр_мат">#REF!</definedName>
    <definedName name="ЄСВ">[2]Вхідні_дані!$G$2:$G$3</definedName>
    <definedName name="Лік_засоби">#REF!</definedName>
    <definedName name="мед_обл">#REF!</definedName>
    <definedName name="ПІБ">[2]Вхідні_дані!$C$38:$C$39</definedName>
    <definedName name="участ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0" i="2" l="1"/>
  <c r="S180" i="2"/>
  <c r="T180" i="2"/>
  <c r="U180" i="2"/>
  <c r="V180" i="2"/>
  <c r="V13" i="2"/>
  <c r="V11" i="2" s="1"/>
  <c r="V16" i="2"/>
  <c r="V19" i="2"/>
  <c r="V22" i="2"/>
  <c r="V27" i="2"/>
  <c r="V35" i="2"/>
  <c r="V43" i="2"/>
  <c r="V51" i="2"/>
  <c r="V168" i="2"/>
  <c r="V169" i="2"/>
  <c r="V170" i="2"/>
  <c r="V171" i="2"/>
  <c r="V172" i="2"/>
  <c r="V173" i="2"/>
  <c r="R181" i="2"/>
  <c r="S181" i="2"/>
  <c r="T181" i="2"/>
  <c r="U181" i="2"/>
  <c r="V182" i="2"/>
  <c r="V181" i="2" s="1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U196" i="2"/>
  <c r="R197" i="2"/>
  <c r="R196" i="2" s="1"/>
  <c r="S197" i="2"/>
  <c r="S196" i="2" s="1"/>
  <c r="T197" i="2"/>
  <c r="T196" i="2" s="1"/>
  <c r="U197" i="2"/>
  <c r="V198" i="2"/>
  <c r="V199" i="2"/>
  <c r="V197" i="2" s="1"/>
  <c r="V196" i="2" s="1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R214" i="2"/>
  <c r="S214" i="2"/>
  <c r="T214" i="2"/>
  <c r="U214" i="2"/>
  <c r="R215" i="2"/>
  <c r="S215" i="2"/>
  <c r="S220" i="2" s="1"/>
  <c r="T215" i="2"/>
  <c r="U215" i="2"/>
  <c r="U220" i="2" s="1"/>
  <c r="V216" i="2"/>
  <c r="V215" i="2" s="1"/>
  <c r="V220" i="2" s="1"/>
  <c r="V217" i="2"/>
  <c r="V218" i="2"/>
  <c r="V219" i="2"/>
  <c r="R220" i="2"/>
  <c r="T220" i="2"/>
  <c r="G180" i="2" l="1"/>
  <c r="G43" i="2"/>
  <c r="E7" i="2"/>
  <c r="E6" i="2"/>
  <c r="M220" i="2"/>
  <c r="I220" i="2"/>
  <c r="Q219" i="2"/>
  <c r="L219" i="2"/>
  <c r="G219" i="2"/>
  <c r="Q218" i="2"/>
  <c r="L218" i="2"/>
  <c r="G218" i="2"/>
  <c r="Q217" i="2"/>
  <c r="L217" i="2"/>
  <c r="G217" i="2"/>
  <c r="Q216" i="2"/>
  <c r="L216" i="2"/>
  <c r="G216" i="2"/>
  <c r="P215" i="2"/>
  <c r="P220" i="2" s="1"/>
  <c r="O215" i="2"/>
  <c r="O220" i="2" s="1"/>
  <c r="N215" i="2"/>
  <c r="N220" i="2" s="1"/>
  <c r="M215" i="2"/>
  <c r="K215" i="2"/>
  <c r="K220" i="2" s="1"/>
  <c r="J215" i="2"/>
  <c r="J220" i="2" s="1"/>
  <c r="I215" i="2"/>
  <c r="H215" i="2"/>
  <c r="H220" i="2" s="1"/>
  <c r="F215" i="2"/>
  <c r="F220" i="2" s="1"/>
  <c r="E215" i="2"/>
  <c r="E220" i="2" s="1"/>
  <c r="D215" i="2"/>
  <c r="D220" i="2" s="1"/>
  <c r="C215" i="2"/>
  <c r="C220" i="2" s="1"/>
  <c r="P214" i="2"/>
  <c r="O214" i="2"/>
  <c r="N214" i="2"/>
  <c r="M214" i="2"/>
  <c r="K214" i="2"/>
  <c r="J214" i="2"/>
  <c r="I214" i="2"/>
  <c r="H214" i="2"/>
  <c r="F214" i="2"/>
  <c r="E214" i="2"/>
  <c r="D214" i="2"/>
  <c r="C214" i="2"/>
  <c r="Q213" i="2"/>
  <c r="L213" i="2"/>
  <c r="G213" i="2"/>
  <c r="Q212" i="2"/>
  <c r="L212" i="2"/>
  <c r="G212" i="2"/>
  <c r="Q211" i="2"/>
  <c r="L211" i="2"/>
  <c r="G211" i="2"/>
  <c r="B211" i="2"/>
  <c r="Q210" i="2"/>
  <c r="L210" i="2"/>
  <c r="G210" i="2"/>
  <c r="B210" i="2"/>
  <c r="Q209" i="2"/>
  <c r="L209" i="2"/>
  <c r="G209" i="2"/>
  <c r="B209" i="2"/>
  <c r="Q208" i="2"/>
  <c r="Q197" i="2" s="1"/>
  <c r="Q196" i="2" s="1"/>
  <c r="L208" i="2"/>
  <c r="G208" i="2"/>
  <c r="G197" i="2" s="1"/>
  <c r="G196" i="2" s="1"/>
  <c r="Q207" i="2"/>
  <c r="L207" i="2"/>
  <c r="G207" i="2"/>
  <c r="B207" i="2"/>
  <c r="Q206" i="2"/>
  <c r="L206" i="2"/>
  <c r="G206" i="2"/>
  <c r="B206" i="2"/>
  <c r="Q205" i="2"/>
  <c r="L205" i="2"/>
  <c r="G205" i="2"/>
  <c r="B205" i="2"/>
  <c r="Q204" i="2"/>
  <c r="L204" i="2"/>
  <c r="G204" i="2"/>
  <c r="B204" i="2"/>
  <c r="Q203" i="2"/>
  <c r="L203" i="2"/>
  <c r="G203" i="2"/>
  <c r="B203" i="2"/>
  <c r="Q202" i="2"/>
  <c r="L202" i="2"/>
  <c r="G202" i="2"/>
  <c r="B202" i="2"/>
  <c r="Q201" i="2"/>
  <c r="L201" i="2"/>
  <c r="G201" i="2"/>
  <c r="B201" i="2"/>
  <c r="Q200" i="2"/>
  <c r="L200" i="2"/>
  <c r="G200" i="2"/>
  <c r="B200" i="2"/>
  <c r="Q199" i="2"/>
  <c r="L199" i="2"/>
  <c r="G199" i="2"/>
  <c r="B199" i="2"/>
  <c r="Q198" i="2"/>
  <c r="L198" i="2"/>
  <c r="L197" i="2" s="1"/>
  <c r="L196" i="2" s="1"/>
  <c r="G198" i="2"/>
  <c r="B198" i="2"/>
  <c r="P197" i="2"/>
  <c r="O197" i="2"/>
  <c r="O196" i="2" s="1"/>
  <c r="N197" i="2"/>
  <c r="M197" i="2"/>
  <c r="K197" i="2"/>
  <c r="K196" i="2" s="1"/>
  <c r="J197" i="2"/>
  <c r="J196" i="2" s="1"/>
  <c r="I197" i="2"/>
  <c r="H197" i="2"/>
  <c r="F197" i="2"/>
  <c r="E197" i="2"/>
  <c r="D197" i="2"/>
  <c r="D196" i="2" s="1"/>
  <c r="C197" i="2"/>
  <c r="C196" i="2" s="1"/>
  <c r="B197" i="2"/>
  <c r="P196" i="2"/>
  <c r="N196" i="2"/>
  <c r="M196" i="2"/>
  <c r="I196" i="2"/>
  <c r="H196" i="2"/>
  <c r="F196" i="2"/>
  <c r="E196" i="2"/>
  <c r="Q195" i="2"/>
  <c r="L195" i="2"/>
  <c r="G195" i="2"/>
  <c r="Q194" i="2"/>
  <c r="L194" i="2"/>
  <c r="G194" i="2"/>
  <c r="Q193" i="2"/>
  <c r="L193" i="2"/>
  <c r="G193" i="2"/>
  <c r="Q192" i="2"/>
  <c r="L192" i="2"/>
  <c r="G192" i="2"/>
  <c r="Q191" i="2"/>
  <c r="L191" i="2"/>
  <c r="G191" i="2"/>
  <c r="Q190" i="2"/>
  <c r="L190" i="2"/>
  <c r="G190" i="2"/>
  <c r="Q189" i="2"/>
  <c r="L189" i="2"/>
  <c r="G189" i="2"/>
  <c r="Q188" i="2"/>
  <c r="L188" i="2"/>
  <c r="G188" i="2"/>
  <c r="Q187" i="2"/>
  <c r="L187" i="2"/>
  <c r="G187" i="2"/>
  <c r="Q186" i="2"/>
  <c r="L186" i="2"/>
  <c r="G186" i="2"/>
  <c r="Q185" i="2"/>
  <c r="L185" i="2"/>
  <c r="G185" i="2"/>
  <c r="Q184" i="2"/>
  <c r="L184" i="2"/>
  <c r="G184" i="2"/>
  <c r="Q183" i="2"/>
  <c r="L183" i="2"/>
  <c r="G183" i="2"/>
  <c r="Q182" i="2"/>
  <c r="L182" i="2"/>
  <c r="G182" i="2"/>
  <c r="P181" i="2"/>
  <c r="O181" i="2"/>
  <c r="O180" i="2" s="1"/>
  <c r="N181" i="2"/>
  <c r="M181" i="2"/>
  <c r="M180" i="2" s="1"/>
  <c r="K181" i="2"/>
  <c r="K180" i="2" s="1"/>
  <c r="J181" i="2"/>
  <c r="I181" i="2"/>
  <c r="I180" i="2" s="1"/>
  <c r="H181" i="2"/>
  <c r="H180" i="2" s="1"/>
  <c r="F181" i="2"/>
  <c r="E181" i="2"/>
  <c r="E180" i="2" s="1"/>
  <c r="D181" i="2"/>
  <c r="C181" i="2"/>
  <c r="C180" i="2" s="1"/>
  <c r="P180" i="2"/>
  <c r="N180" i="2"/>
  <c r="J180" i="2"/>
  <c r="F180" i="2"/>
  <c r="D180" i="2"/>
  <c r="Q173" i="2"/>
  <c r="L173" i="2"/>
  <c r="G173" i="2"/>
  <c r="Q172" i="2"/>
  <c r="L172" i="2"/>
  <c r="G172" i="2"/>
  <c r="Q171" i="2"/>
  <c r="L171" i="2"/>
  <c r="G171" i="2"/>
  <c r="Q170" i="2"/>
  <c r="L170" i="2"/>
  <c r="G170" i="2"/>
  <c r="Q169" i="2"/>
  <c r="L169" i="2"/>
  <c r="G169" i="2"/>
  <c r="Q168" i="2"/>
  <c r="L168" i="2"/>
  <c r="G168" i="2"/>
  <c r="B159" i="2"/>
  <c r="B127" i="2"/>
  <c r="B118" i="2"/>
  <c r="B163" i="2" s="1"/>
  <c r="B117" i="2"/>
  <c r="B162" i="2" s="1"/>
  <c r="B116" i="2"/>
  <c r="B161" i="2" s="1"/>
  <c r="B115" i="2"/>
  <c r="B160" i="2" s="1"/>
  <c r="B114" i="2"/>
  <c r="B113" i="2"/>
  <c r="B158" i="2" s="1"/>
  <c r="B112" i="2"/>
  <c r="B157" i="2" s="1"/>
  <c r="B111" i="2"/>
  <c r="B156" i="2" s="1"/>
  <c r="B110" i="2"/>
  <c r="B155" i="2" s="1"/>
  <c r="B109" i="2"/>
  <c r="B154" i="2" s="1"/>
  <c r="B108" i="2"/>
  <c r="B153" i="2" s="1"/>
  <c r="B107" i="2"/>
  <c r="B152" i="2" s="1"/>
  <c r="B106" i="2"/>
  <c r="B151" i="2" s="1"/>
  <c r="B105" i="2"/>
  <c r="B150" i="2" s="1"/>
  <c r="B103" i="2"/>
  <c r="B148" i="2" s="1"/>
  <c r="B102" i="2"/>
  <c r="B147" i="2" s="1"/>
  <c r="B101" i="2"/>
  <c r="B146" i="2" s="1"/>
  <c r="B100" i="2"/>
  <c r="B145" i="2" s="1"/>
  <c r="B99" i="2"/>
  <c r="B144" i="2" s="1"/>
  <c r="B98" i="2"/>
  <c r="B143" i="2" s="1"/>
  <c r="B97" i="2"/>
  <c r="B142" i="2" s="1"/>
  <c r="B96" i="2"/>
  <c r="B141" i="2" s="1"/>
  <c r="B95" i="2"/>
  <c r="B140" i="2" s="1"/>
  <c r="B94" i="2"/>
  <c r="B139" i="2" s="1"/>
  <c r="B93" i="2"/>
  <c r="B138" i="2" s="1"/>
  <c r="B92" i="2"/>
  <c r="B137" i="2" s="1"/>
  <c r="B91" i="2"/>
  <c r="B136" i="2" s="1"/>
  <c r="B90" i="2"/>
  <c r="B135" i="2" s="1"/>
  <c r="B88" i="2"/>
  <c r="B133" i="2" s="1"/>
  <c r="B87" i="2"/>
  <c r="B132" i="2" s="1"/>
  <c r="B86" i="2"/>
  <c r="B131" i="2" s="1"/>
  <c r="B85" i="2"/>
  <c r="B130" i="2" s="1"/>
  <c r="B84" i="2"/>
  <c r="B129" i="2" s="1"/>
  <c r="B83" i="2"/>
  <c r="B128" i="2" s="1"/>
  <c r="B82" i="2"/>
  <c r="B81" i="2"/>
  <c r="B126" i="2" s="1"/>
  <c r="B80" i="2"/>
  <c r="B125" i="2" s="1"/>
  <c r="B79" i="2"/>
  <c r="B124" i="2" s="1"/>
  <c r="B78" i="2"/>
  <c r="B123" i="2" s="1"/>
  <c r="B77" i="2"/>
  <c r="B122" i="2" s="1"/>
  <c r="B76" i="2"/>
  <c r="B121" i="2" s="1"/>
  <c r="B75" i="2"/>
  <c r="B120" i="2" s="1"/>
  <c r="B56" i="2"/>
  <c r="B55" i="2"/>
  <c r="B54" i="2"/>
  <c r="Q51" i="2"/>
  <c r="L51" i="2"/>
  <c r="G51" i="2"/>
  <c r="B48" i="2"/>
  <c r="B47" i="2"/>
  <c r="B46" i="2"/>
  <c r="Q43" i="2"/>
  <c r="L43" i="2"/>
  <c r="B40" i="2"/>
  <c r="B39" i="2"/>
  <c r="B38" i="2"/>
  <c r="Q35" i="2"/>
  <c r="L35" i="2"/>
  <c r="G35" i="2"/>
  <c r="B32" i="2"/>
  <c r="B31" i="2"/>
  <c r="B30" i="2"/>
  <c r="Q27" i="2"/>
  <c r="L27" i="2"/>
  <c r="G27" i="2"/>
  <c r="Q22" i="2"/>
  <c r="L22" i="2"/>
  <c r="G22" i="2"/>
  <c r="Q19" i="2"/>
  <c r="L19" i="2"/>
  <c r="G19" i="2"/>
  <c r="Q16" i="2"/>
  <c r="L16" i="2"/>
  <c r="G16" i="2"/>
  <c r="Q13" i="2"/>
  <c r="Q11" i="2" s="1"/>
  <c r="L13" i="2"/>
  <c r="G13" i="2"/>
  <c r="G11" i="2" s="1"/>
  <c r="L181" i="2" l="1"/>
  <c r="L180" i="2" s="1"/>
  <c r="L215" i="2"/>
  <c r="L220" i="2" s="1"/>
  <c r="Q181" i="2"/>
  <c r="Q180" i="2" s="1"/>
  <c r="G181" i="2"/>
  <c r="G215" i="2"/>
  <c r="G220" i="2" s="1"/>
  <c r="L11" i="2"/>
  <c r="Q215" i="2"/>
  <c r="Q2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Nataliia Kovalenko</author>
  </authors>
  <commentList>
    <comment ref="Q226" authorId="0" shapeId="0" xr:uid="{E3FEA604-3179-4F73-85C5-BFFCAC1D720B}">
      <text>
        <r>
          <rPr>
            <b/>
            <sz val="9"/>
            <color indexed="81"/>
            <rFont val="Tahoma"/>
            <family val="2"/>
            <charset val="204"/>
          </rPr>
          <t>дані наведено за січень-липень 2021 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<sst xmlns="http://schemas.openxmlformats.org/spreadsheetml/2006/main" count="2707" uniqueCount="95">
  <si>
    <t>ЗАГАЛЬНА ІНФОРМАЦІЯ
ПРО НАДАВАЧІВ МЕДИЧНОЇ ДОПОМОГИ</t>
  </si>
  <si>
    <t>Назва органу місцевого самоврядування:</t>
  </si>
  <si>
    <t>Область:</t>
  </si>
  <si>
    <t>Офіційна повна назва закладу охорони здоров'я:</t>
  </si>
  <si>
    <t>Код ЄДРПОУ:</t>
  </si>
  <si>
    <t>Територія обслуговування:</t>
  </si>
  <si>
    <t>Адреса місця розташування закладу:</t>
  </si>
  <si>
    <r>
      <t xml:space="preserve">Дата перетворення на комунальне некомерційне підприємство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</si>
  <si>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Дата підписання </t>
    </r>
    <r>
      <rPr>
        <b/>
        <u/>
        <sz val="12"/>
        <color theme="1"/>
        <rFont val="Times New Roman"/>
        <family val="1"/>
        <charset val="204"/>
      </rPr>
      <t>першого</t>
    </r>
    <r>
      <rPr>
        <b/>
        <sz val="12"/>
        <color theme="1"/>
        <rFont val="Times New Roman"/>
        <family val="1"/>
        <charset val="204"/>
      </rPr>
      <t xml:space="preserve"> договору з НСЗУ про медичне обслуговування населення за програмою медичних гарантій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</si>
  <si>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Дата заповнення форми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</si>
  <si>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t>Прізвище та ініціали керівника закладу:</t>
  </si>
  <si>
    <t>ПІБ відповідальної особи, яка заповнювала форму:</t>
  </si>
  <si>
    <t>Електронна пошта відповідальної особи:</t>
  </si>
  <si>
    <t>Контактний номер телефону відповідальної особи:</t>
  </si>
  <si>
    <t>+380…</t>
  </si>
  <si>
    <t>ВХІДНІ ДАНІ:
спеціалізована медична
допомога</t>
  </si>
  <si>
    <t>Офіційна повна назва закладу:</t>
  </si>
  <si>
    <t>Вхідні дані / Період</t>
  </si>
  <si>
    <t>2019 (звіт)</t>
  </si>
  <si>
    <t>2020 (звіт)</t>
  </si>
  <si>
    <t>І кв.</t>
  </si>
  <si>
    <t>ІІ кв.</t>
  </si>
  <si>
    <t>ІІІ кв.</t>
  </si>
  <si>
    <t>IV кв.</t>
  </si>
  <si>
    <t>рік</t>
  </si>
  <si>
    <t>Загальна чисельність персоналу закладу (осіб), в т.ч.:</t>
  </si>
  <si>
    <t>х</t>
  </si>
  <si>
    <t>Керівники</t>
  </si>
  <si>
    <t>Клінічні відділення (загалом)</t>
  </si>
  <si>
    <t>лікарі</t>
  </si>
  <si>
    <t>медичні сестри</t>
  </si>
  <si>
    <r>
      <t xml:space="preserve">Інші відділення </t>
    </r>
    <r>
      <rPr>
        <i/>
        <sz val="16"/>
        <rFont val="Times New Roman"/>
        <family val="1"/>
        <charset val="204"/>
      </rPr>
      <t>(зазначити)</t>
    </r>
  </si>
  <si>
    <t>Адміністративно-управлінський персонал</t>
  </si>
  <si>
    <t>Допоміжний персонал</t>
  </si>
  <si>
    <t>Чисельність персоналу, що працює більше 1 року (осіб), в т.ч.:</t>
  </si>
  <si>
    <t>Адмінстративно-управлінський персонал</t>
  </si>
  <si>
    <t>Чисельність персоналу віком до 44 років (осіб), в т.ч.:</t>
  </si>
  <si>
    <t>Чисельність звільненого персоналу закладу (осіб), т.ч.:</t>
  </si>
  <si>
    <t>Чисельність персоналу, звільненого за власним бажанням (осіб), в т.ч.:</t>
  </si>
  <si>
    <t>Загальна чисельність прооперованих пацієнтів (осіб), в т.ч.:</t>
  </si>
  <si>
    <t>Клінічні відділення, у т.ч.:</t>
  </si>
  <si>
    <t>травмологічне відділення</t>
  </si>
  <si>
    <t>терапевтичне відділення</t>
  </si>
  <si>
    <t>інфекційне відділення</t>
  </si>
  <si>
    <t>педіатричне відділення</t>
  </si>
  <si>
    <t>хірургічне відділення</t>
  </si>
  <si>
    <t>неврологічне відділення</t>
  </si>
  <si>
    <t>кардіологічне відділення</t>
  </si>
  <si>
    <t>гінекологічне відділення</t>
  </si>
  <si>
    <t>Інші відділення (зазначити)</t>
  </si>
  <si>
    <t>Загальна чисельність прооперованих пацієнтів, які померли (осіб), в т.ч.:</t>
  </si>
  <si>
    <t>Загальна чисельність госпіталізованих пацієнтів (осіб), в т.ч.:</t>
  </si>
  <si>
    <t>Загальна чисельність пацієнтів, які були повторно госпіталізовані протягом місяця з приводу одного і того ж захворювання до того ж самого відділення (осіб), в т.ч.:</t>
  </si>
  <si>
    <t>Загальна чисельність виписаних пацієнтів (осіб), в т.ч.:</t>
  </si>
  <si>
    <t>Загальна кількість днів перебування пацієнтів (днів), в т.ч.:</t>
  </si>
  <si>
    <t>Кількість ліжок (одиниць), в т.ч.:</t>
  </si>
  <si>
    <t>Час очікування прийому у приймальному відділенні (хв.)</t>
  </si>
  <si>
    <t>Кількість пацієнтів, які брали участь у опитуванні стосовно задоволеності рівнем обслуговування закладу (осіб)</t>
  </si>
  <si>
    <t>Кількість "повністю задоволених" або "задоволених" рівнем обслуговування закладу пацієнтів (осіб)</t>
  </si>
  <si>
    <t>Кількість тематичних публікацій закладу у медіа та соціальних мережах (од.)</t>
  </si>
  <si>
    <t>Кількість запланованих візитів пацієнтів (од.)</t>
  </si>
  <si>
    <t>Амбулаторне відділення</t>
  </si>
  <si>
    <t>Кількість візитів пацієнтів, які були скасовані пацієнтом (од.)</t>
  </si>
  <si>
    <t>Загальна сума витрат закладу на стаціонар (грн):</t>
  </si>
  <si>
    <t>Клінічні відділення, в т.ч.:</t>
  </si>
  <si>
    <t>травматологічне відділення</t>
  </si>
  <si>
    <t>стоматологічне відділення</t>
  </si>
  <si>
    <t>приймальне відділення</t>
  </si>
  <si>
    <t>інші відділення (зазначити)</t>
  </si>
  <si>
    <t>Загальна кількість пролікованих випадків у стаціонарі (од.)</t>
  </si>
  <si>
    <t>Загальні витрати закладу (грн.), зокрема:</t>
  </si>
  <si>
    <t>сума комунальних витрат закладу (грн.)</t>
  </si>
  <si>
    <r>
      <t>Загальна площа закладу (м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>)</t>
    </r>
  </si>
  <si>
    <t>Загальні доходи закладу (грн.), в т.ч.:</t>
  </si>
  <si>
    <t>Доходи закладу за Програмою медичних гарантій</t>
  </si>
  <si>
    <t xml:space="preserve">Місцеві програми підтримки і розвитку </t>
  </si>
  <si>
    <t xml:space="preserve">Платні послуги </t>
  </si>
  <si>
    <t xml:space="preserve">Інші доходи </t>
  </si>
  <si>
    <t>Фінансовий результат закладу (грн)</t>
  </si>
  <si>
    <t>Сума надходжень закладу не від бюджету (грн)</t>
  </si>
  <si>
    <t>Операційні витрати закладу (грн)</t>
  </si>
  <si>
    <t>Капітальні інвестиції закладу (грн)</t>
  </si>
  <si>
    <t>Амортизаційні витрати закладу (грн)</t>
  </si>
  <si>
    <t>Залишкова вартість всіх активів закладу (грн)</t>
  </si>
  <si>
    <t>Індекс споживчих цін на фармацевтичну продукцію, медичні товари та обладнання (%)</t>
  </si>
  <si>
    <t>Сума знозу основних засобів закладу (грн)</t>
  </si>
  <si>
    <t>Сума первісної вартості основних засобів закладу  (грн)</t>
  </si>
  <si>
    <r>
      <t xml:space="preserve">ЗОЗ №___
</t>
    </r>
    <r>
      <rPr>
        <b/>
        <sz val="18"/>
        <color rgb="FF00B050"/>
        <rFont val="Times New Roman"/>
        <family val="1"/>
        <charset val="204"/>
      </rPr>
      <t>(СМД)</t>
    </r>
  </si>
  <si>
    <t>ЗОЗ №____ (СМД)</t>
  </si>
  <si>
    <t>2021 (звіт, план)</t>
  </si>
  <si>
    <t>Вхідні дані</t>
  </si>
  <si>
    <t xml:space="preserve">  </t>
  </si>
  <si>
    <t xml:space="preserve"> </t>
  </si>
  <si>
    <t>Базовий електронний інструмент для аналізу фінансових та програмних показників закладів охорони здоров'я 2.0</t>
  </si>
  <si>
    <t>2022 (звіт, 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</si>
</sst>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4"/>
      <color theme="1" tint="4.9989318521683403E-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8"/>
      <color theme="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1"/>
      </left>
      <right/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n">
        <color theme="0" tint="-0.24994659260841701"/>
      </right>
      <top/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theme="1"/>
      </top>
      <bottom/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medium">
        <color theme="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22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12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/>
    </xf>
    <xf numFmtId="0" fontId="8" fillId="5" borderId="1" xfId="2" applyFont="1" applyFill="1" applyBorder="1"/>
    <xf numFmtId="0" fontId="12" fillId="5" borderId="1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19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 readingOrder="1"/>
    </xf>
    <xf numFmtId="0" fontId="16" fillId="0" borderId="21" xfId="2" applyFont="1" applyBorder="1" applyAlignment="1">
      <alignment horizontal="center" vertical="center" wrapText="1"/>
    </xf>
    <xf numFmtId="0" fontId="16" fillId="0" borderId="22" xfId="2" applyFont="1" applyBorder="1" applyAlignment="1">
      <alignment horizontal="center" vertical="center" wrapText="1"/>
    </xf>
    <xf numFmtId="3" fontId="16" fillId="0" borderId="23" xfId="2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 indent="4" readingOrder="1"/>
    </xf>
    <xf numFmtId="0" fontId="21" fillId="0" borderId="18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3" fontId="8" fillId="4" borderId="1" xfId="1" applyNumberFormat="1" applyFont="1" applyFill="1" applyBorder="1" applyAlignment="1">
      <alignment horizontal="center" vertical="center" wrapText="1"/>
    </xf>
    <xf numFmtId="0" fontId="16" fillId="0" borderId="15" xfId="2" applyFont="1" applyBorder="1" applyAlignment="1">
      <alignment horizontal="center" vertical="center" wrapText="1"/>
    </xf>
    <xf numFmtId="3" fontId="8" fillId="4" borderId="11" xfId="1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 indent="7" readingOrder="1"/>
    </xf>
    <xf numFmtId="0" fontId="20" fillId="0" borderId="25" xfId="0" applyFont="1" applyBorder="1" applyAlignment="1">
      <alignment horizontal="left" vertical="center" wrapText="1" indent="4" readingOrder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3" fontId="8" fillId="4" borderId="13" xfId="1" applyNumberFormat="1" applyFont="1" applyFill="1" applyBorder="1" applyAlignment="1">
      <alignment horizontal="center" vertical="center" wrapText="1"/>
    </xf>
    <xf numFmtId="3" fontId="8" fillId="4" borderId="14" xfId="1" applyNumberFormat="1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/>
    </xf>
    <xf numFmtId="0" fontId="23" fillId="5" borderId="1" xfId="2" applyFont="1" applyFill="1" applyBorder="1"/>
    <xf numFmtId="0" fontId="19" fillId="0" borderId="26" xfId="0" applyFont="1" applyBorder="1" applyAlignment="1">
      <alignment horizontal="left" vertical="center" wrapText="1" readingOrder="1"/>
    </xf>
    <xf numFmtId="0" fontId="19" fillId="0" borderId="27" xfId="0" applyFont="1" applyBorder="1" applyAlignment="1">
      <alignment horizontal="left" vertical="center" wrapText="1" readingOrder="1"/>
    </xf>
    <xf numFmtId="0" fontId="20" fillId="0" borderId="28" xfId="0" applyFont="1" applyBorder="1" applyAlignment="1">
      <alignment horizontal="left" vertical="center" wrapText="1" indent="4" readingOrder="1"/>
    </xf>
    <xf numFmtId="0" fontId="23" fillId="0" borderId="1" xfId="2" applyFont="1" applyBorder="1"/>
    <xf numFmtId="0" fontId="20" fillId="0" borderId="29" xfId="0" applyFont="1" applyBorder="1" applyAlignment="1">
      <alignment horizontal="left" vertical="center" wrapText="1" indent="4" readingOrder="1"/>
    </xf>
    <xf numFmtId="3" fontId="8" fillId="4" borderId="5" xfId="1" applyNumberFormat="1" applyFont="1" applyFill="1" applyBorder="1" applyAlignment="1">
      <alignment horizontal="center" vertical="center" wrapText="1"/>
    </xf>
    <xf numFmtId="3" fontId="8" fillId="4" borderId="19" xfId="1" applyNumberFormat="1" applyFont="1" applyFill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8" xfId="2" applyFont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 indent="7" readingOrder="1"/>
    </xf>
    <xf numFmtId="0" fontId="1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left" vertical="center" wrapText="1" readingOrder="1"/>
    </xf>
    <xf numFmtId="3" fontId="8" fillId="4" borderId="31" xfId="1" applyNumberFormat="1" applyFont="1" applyFill="1" applyBorder="1" applyAlignment="1">
      <alignment horizontal="center" vertical="center" wrapText="1"/>
    </xf>
    <xf numFmtId="3" fontId="8" fillId="4" borderId="32" xfId="1" applyNumberFormat="1" applyFont="1" applyFill="1" applyBorder="1" applyAlignment="1">
      <alignment horizontal="center" vertical="center" wrapText="1"/>
    </xf>
    <xf numFmtId="3" fontId="25" fillId="0" borderId="32" xfId="2" applyNumberFormat="1" applyFont="1" applyBorder="1" applyAlignment="1">
      <alignment horizontal="center" vertical="center"/>
    </xf>
    <xf numFmtId="3" fontId="25" fillId="0" borderId="33" xfId="2" applyNumberFormat="1" applyFont="1" applyBorder="1" applyAlignment="1">
      <alignment horizontal="center" vertical="center"/>
    </xf>
    <xf numFmtId="3" fontId="25" fillId="0" borderId="34" xfId="2" applyNumberFormat="1" applyFont="1" applyBorder="1" applyAlignment="1">
      <alignment horizontal="center" vertical="center"/>
    </xf>
    <xf numFmtId="3" fontId="25" fillId="0" borderId="35" xfId="2" applyNumberFormat="1" applyFont="1" applyBorder="1" applyAlignment="1">
      <alignment horizontal="center" vertical="center"/>
    </xf>
    <xf numFmtId="3" fontId="8" fillId="4" borderId="36" xfId="1" applyNumberFormat="1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left" vertical="center" wrapText="1" readingOrder="1"/>
    </xf>
    <xf numFmtId="3" fontId="8" fillId="4" borderId="6" xfId="1" applyNumberFormat="1" applyFont="1" applyFill="1" applyBorder="1" applyAlignment="1">
      <alignment horizontal="center" vertical="center" wrapText="1"/>
    </xf>
    <xf numFmtId="3" fontId="8" fillId="4" borderId="7" xfId="1" applyNumberFormat="1" applyFont="1" applyFill="1" applyBorder="1" applyAlignment="1">
      <alignment horizontal="center" vertical="center" wrapText="1"/>
    </xf>
    <xf numFmtId="3" fontId="25" fillId="0" borderId="7" xfId="2" applyNumberFormat="1" applyFont="1" applyBorder="1" applyAlignment="1">
      <alignment horizontal="center" vertical="center"/>
    </xf>
    <xf numFmtId="3" fontId="25" fillId="0" borderId="8" xfId="2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center" vertical="center" wrapText="1"/>
    </xf>
    <xf numFmtId="3" fontId="25" fillId="0" borderId="11" xfId="2" applyNumberFormat="1" applyFont="1" applyBorder="1" applyAlignment="1">
      <alignment horizontal="center" vertical="center"/>
    </xf>
    <xf numFmtId="3" fontId="8" fillId="4" borderId="12" xfId="1" applyNumberFormat="1" applyFont="1" applyFill="1" applyBorder="1" applyAlignment="1">
      <alignment horizontal="center" vertical="center" wrapText="1"/>
    </xf>
    <xf numFmtId="3" fontId="25" fillId="0" borderId="14" xfId="2" applyNumberFormat="1" applyFont="1" applyBorder="1" applyAlignment="1">
      <alignment horizontal="center" vertical="center"/>
    </xf>
    <xf numFmtId="3" fontId="8" fillId="4" borderId="38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3" fontId="8" fillId="4" borderId="4" xfId="1" applyNumberFormat="1" applyFont="1" applyFill="1" applyBorder="1" applyAlignment="1">
      <alignment horizontal="center" vertical="center" wrapText="1"/>
    </xf>
    <xf numFmtId="3" fontId="8" fillId="4" borderId="9" xfId="1" applyNumberFormat="1" applyFont="1" applyFill="1" applyBorder="1" applyAlignment="1">
      <alignment horizontal="center" vertical="center" wrapText="1"/>
    </xf>
    <xf numFmtId="3" fontId="25" fillId="0" borderId="19" xfId="2" applyNumberFormat="1" applyFont="1" applyBorder="1" applyAlignment="1">
      <alignment horizontal="center" vertical="center"/>
    </xf>
    <xf numFmtId="3" fontId="25" fillId="0" borderId="6" xfId="2" applyNumberFormat="1" applyFont="1" applyBorder="1" applyAlignment="1">
      <alignment horizontal="center" vertical="center"/>
    </xf>
    <xf numFmtId="3" fontId="21" fillId="0" borderId="10" xfId="2" applyNumberFormat="1" applyFont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3" fontId="21" fillId="0" borderId="11" xfId="2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 indent="8" readingOrder="1"/>
    </xf>
    <xf numFmtId="3" fontId="16" fillId="0" borderId="11" xfId="2" applyNumberFormat="1" applyFont="1" applyBorder="1" applyAlignment="1">
      <alignment horizontal="center" vertical="center" wrapText="1"/>
    </xf>
    <xf numFmtId="3" fontId="16" fillId="0" borderId="14" xfId="2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left" vertical="center" wrapText="1" indent="8" readingOrder="1"/>
    </xf>
    <xf numFmtId="0" fontId="24" fillId="5" borderId="1" xfId="2" applyFont="1" applyFill="1" applyBorder="1"/>
    <xf numFmtId="0" fontId="12" fillId="5" borderId="1" xfId="2" applyFont="1" applyFill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 readingOrder="1"/>
    </xf>
    <xf numFmtId="3" fontId="8" fillId="4" borderId="39" xfId="1" applyNumberFormat="1" applyFont="1" applyFill="1" applyBorder="1" applyAlignment="1">
      <alignment horizontal="center" vertical="center" wrapText="1"/>
    </xf>
    <xf numFmtId="3" fontId="8" fillId="4" borderId="40" xfId="1" applyNumberFormat="1" applyFont="1" applyFill="1" applyBorder="1" applyAlignment="1">
      <alignment horizontal="center" vertical="center" wrapText="1"/>
    </xf>
    <xf numFmtId="3" fontId="25" fillId="0" borderId="41" xfId="2" applyNumberFormat="1" applyFont="1" applyBorder="1" applyAlignment="1">
      <alignment horizontal="center" vertical="center"/>
    </xf>
    <xf numFmtId="0" fontId="20" fillId="0" borderId="42" xfId="0" applyFont="1" applyBorder="1" applyAlignment="1">
      <alignment horizontal="left" vertical="center" wrapText="1" indent="5" readingOrder="1"/>
    </xf>
    <xf numFmtId="3" fontId="8" fillId="4" borderId="43" xfId="1" applyNumberFormat="1" applyFont="1" applyFill="1" applyBorder="1" applyAlignment="1">
      <alignment horizontal="center" vertical="center" wrapText="1"/>
    </xf>
    <xf numFmtId="3" fontId="8" fillId="4" borderId="44" xfId="1" applyNumberFormat="1" applyFont="1" applyFill="1" applyBorder="1" applyAlignment="1">
      <alignment horizontal="center" vertical="center" wrapText="1"/>
    </xf>
    <xf numFmtId="3" fontId="25" fillId="0" borderId="45" xfId="2" applyNumberFormat="1" applyFont="1" applyBorder="1" applyAlignment="1">
      <alignment horizontal="center" vertical="center"/>
    </xf>
    <xf numFmtId="3" fontId="8" fillId="4" borderId="46" xfId="1" applyNumberFormat="1" applyFont="1" applyFill="1" applyBorder="1" applyAlignment="1">
      <alignment horizontal="center" vertical="center" wrapText="1"/>
    </xf>
    <xf numFmtId="3" fontId="8" fillId="4" borderId="8" xfId="1" applyNumberFormat="1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 indent="5" readingOrder="1"/>
    </xf>
    <xf numFmtId="3" fontId="8" fillId="4" borderId="47" xfId="1" applyNumberFormat="1" applyFont="1" applyFill="1" applyBorder="1" applyAlignment="1">
      <alignment horizontal="center" vertical="center" wrapText="1"/>
    </xf>
    <xf numFmtId="3" fontId="27" fillId="0" borderId="11" xfId="2" applyNumberFormat="1" applyFont="1" applyBorder="1" applyAlignment="1">
      <alignment horizontal="center" vertical="center"/>
    </xf>
    <xf numFmtId="0" fontId="28" fillId="5" borderId="2" xfId="2" applyFont="1" applyFill="1" applyBorder="1" applyAlignment="1">
      <alignment horizontal="left" vertical="center"/>
    </xf>
    <xf numFmtId="0" fontId="20" fillId="0" borderId="25" xfId="0" applyFont="1" applyBorder="1" applyAlignment="1">
      <alignment horizontal="left" vertical="center" wrapText="1" indent="5" readingOrder="1"/>
    </xf>
    <xf numFmtId="3" fontId="8" fillId="4" borderId="48" xfId="1" applyNumberFormat="1" applyFont="1" applyFill="1" applyBorder="1" applyAlignment="1">
      <alignment horizontal="center" vertical="center" wrapText="1"/>
    </xf>
    <xf numFmtId="3" fontId="27" fillId="0" borderId="14" xfId="2" applyNumberFormat="1" applyFont="1" applyBorder="1" applyAlignment="1">
      <alignment horizontal="center" vertical="center"/>
    </xf>
    <xf numFmtId="3" fontId="25" fillId="0" borderId="49" xfId="2" applyNumberFormat="1" applyFont="1" applyBorder="1" applyAlignment="1">
      <alignment horizontal="center" vertical="center"/>
    </xf>
    <xf numFmtId="3" fontId="25" fillId="0" borderId="50" xfId="2" applyNumberFormat="1" applyFont="1" applyBorder="1" applyAlignment="1">
      <alignment horizontal="center" vertical="center"/>
    </xf>
    <xf numFmtId="3" fontId="5" fillId="4" borderId="51" xfId="1" applyNumberFormat="1" applyFont="1" applyFill="1" applyBorder="1" applyAlignment="1">
      <alignment horizontal="center" vertical="center" wrapText="1"/>
    </xf>
    <xf numFmtId="3" fontId="25" fillId="0" borderId="31" xfId="2" applyNumberFormat="1" applyFont="1" applyBorder="1" applyAlignment="1">
      <alignment horizontal="center" vertical="center"/>
    </xf>
    <xf numFmtId="3" fontId="8" fillId="4" borderId="33" xfId="1" applyNumberFormat="1" applyFont="1" applyFill="1" applyBorder="1" applyAlignment="1">
      <alignment horizontal="center" vertical="center" wrapText="1"/>
    </xf>
    <xf numFmtId="164" fontId="8" fillId="4" borderId="33" xfId="1" applyNumberFormat="1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left" vertical="center" wrapText="1" readingOrder="1"/>
    </xf>
    <xf numFmtId="3" fontId="25" fillId="0" borderId="53" xfId="2" applyNumberFormat="1" applyFont="1" applyBorder="1" applyAlignment="1">
      <alignment horizontal="center" vertical="center"/>
    </xf>
    <xf numFmtId="3" fontId="25" fillId="0" borderId="54" xfId="2" applyNumberFormat="1" applyFont="1" applyBorder="1" applyAlignment="1">
      <alignment horizontal="center" vertical="center"/>
    </xf>
    <xf numFmtId="3" fontId="8" fillId="4" borderId="55" xfId="1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/>
    <xf numFmtId="0" fontId="7" fillId="5" borderId="1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3" fontId="29" fillId="5" borderId="1" xfId="2" applyNumberFormat="1" applyFont="1" applyFill="1" applyBorder="1" applyAlignment="1">
      <alignment horizontal="center" vertical="center"/>
    </xf>
    <xf numFmtId="0" fontId="12" fillId="5" borderId="1" xfId="2" applyFont="1" applyFill="1" applyBorder="1"/>
    <xf numFmtId="0" fontId="23" fillId="5" borderId="1" xfId="2" applyFont="1" applyFill="1" applyBorder="1" applyAlignment="1">
      <alignment horizontal="center" vertical="center"/>
    </xf>
    <xf numFmtId="0" fontId="15" fillId="0" borderId="4" xfId="2" applyFont="1" applyBorder="1" applyAlignment="1">
      <alignment vertical="center"/>
    </xf>
    <xf numFmtId="0" fontId="6" fillId="0" borderId="60" xfId="1" applyFont="1" applyBorder="1" applyAlignment="1">
      <alignment horizontal="left" vertical="center" wrapText="1"/>
    </xf>
    <xf numFmtId="49" fontId="7" fillId="4" borderId="61" xfId="1" applyNumberFormat="1" applyFont="1" applyFill="1" applyBorder="1" applyAlignment="1">
      <alignment vertical="center" wrapText="1"/>
    </xf>
    <xf numFmtId="0" fontId="6" fillId="0" borderId="62" xfId="1" applyFont="1" applyBorder="1" applyAlignment="1">
      <alignment horizontal="left" vertical="center" wrapText="1"/>
    </xf>
    <xf numFmtId="49" fontId="7" fillId="4" borderId="63" xfId="1" applyNumberFormat="1" applyFont="1" applyFill="1" applyBorder="1" applyAlignment="1">
      <alignment vertical="center" wrapText="1"/>
    </xf>
    <xf numFmtId="0" fontId="17" fillId="0" borderId="64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6" fillId="0" borderId="66" xfId="1" applyFont="1" applyBorder="1" applyAlignment="1">
      <alignment vertical="center" wrapText="1"/>
    </xf>
    <xf numFmtId="49" fontId="7" fillId="4" borderId="67" xfId="1" applyNumberFormat="1" applyFont="1" applyFill="1" applyBorder="1" applyAlignment="1">
      <alignment vertical="center" wrapText="1"/>
    </xf>
    <xf numFmtId="14" fontId="7" fillId="4" borderId="67" xfId="1" applyNumberFormat="1" applyFont="1" applyFill="1" applyBorder="1" applyAlignment="1">
      <alignment vertical="center" wrapText="1"/>
    </xf>
    <xf numFmtId="0" fontId="6" fillId="0" borderId="66" xfId="1" applyFont="1" applyBorder="1" applyAlignment="1">
      <alignment horizontal="left" vertical="center" wrapText="1"/>
    </xf>
    <xf numFmtId="0" fontId="6" fillId="0" borderId="62" xfId="1" applyFont="1" applyBorder="1" applyAlignment="1">
      <alignment vertical="center" wrapText="1"/>
    </xf>
    <xf numFmtId="49" fontId="7" fillId="4" borderId="68" xfId="1" applyNumberFormat="1" applyFont="1" applyFill="1" applyBorder="1" applyAlignment="1">
      <alignment vertical="center" wrapText="1"/>
    </xf>
    <xf numFmtId="3" fontId="16" fillId="0" borderId="69" xfId="2" applyNumberFormat="1" applyFont="1" applyBorder="1" applyAlignment="1">
      <alignment horizontal="center" vertical="center" wrapText="1"/>
    </xf>
    <xf numFmtId="3" fontId="8" fillId="4" borderId="2" xfId="1" applyNumberFormat="1" applyFont="1" applyFill="1" applyBorder="1" applyAlignment="1">
      <alignment horizontal="center" vertical="center" wrapText="1"/>
    </xf>
    <xf numFmtId="3" fontId="8" fillId="4" borderId="57" xfId="1" applyNumberFormat="1" applyFont="1" applyFill="1" applyBorder="1" applyAlignment="1">
      <alignment horizontal="center" vertical="center" wrapText="1"/>
    </xf>
    <xf numFmtId="3" fontId="8" fillId="4" borderId="70" xfId="1" applyNumberFormat="1" applyFont="1" applyFill="1" applyBorder="1" applyAlignment="1">
      <alignment horizontal="center" vertical="center" wrapText="1"/>
    </xf>
    <xf numFmtId="0" fontId="21" fillId="0" borderId="71" xfId="2" applyFont="1" applyBorder="1" applyAlignment="1">
      <alignment horizontal="center" vertical="center" wrapText="1"/>
    </xf>
    <xf numFmtId="3" fontId="25" fillId="0" borderId="72" xfId="2" applyNumberFormat="1" applyFont="1" applyBorder="1" applyAlignment="1">
      <alignment horizontal="center" vertical="center"/>
    </xf>
    <xf numFmtId="3" fontId="8" fillId="4" borderId="73" xfId="1" applyNumberFormat="1" applyFont="1" applyFill="1" applyBorder="1" applyAlignment="1">
      <alignment horizontal="center" vertical="center" wrapText="1"/>
    </xf>
    <xf numFmtId="3" fontId="25" fillId="0" borderId="71" xfId="2" applyNumberFormat="1" applyFont="1" applyBorder="1" applyAlignment="1">
      <alignment horizontal="center" vertical="center"/>
    </xf>
    <xf numFmtId="3" fontId="25" fillId="0" borderId="2" xfId="2" applyNumberFormat="1" applyFont="1" applyBorder="1" applyAlignment="1">
      <alignment horizontal="center" vertical="center"/>
    </xf>
    <xf numFmtId="3" fontId="25" fillId="0" borderId="57" xfId="2" applyNumberFormat="1" applyFont="1" applyBorder="1" applyAlignment="1">
      <alignment horizontal="center" vertical="center"/>
    </xf>
    <xf numFmtId="3" fontId="25" fillId="0" borderId="70" xfId="2" applyNumberFormat="1" applyFont="1" applyBorder="1" applyAlignment="1">
      <alignment horizontal="center" vertical="center"/>
    </xf>
    <xf numFmtId="3" fontId="16" fillId="0" borderId="2" xfId="2" applyNumberFormat="1" applyFont="1" applyBorder="1" applyAlignment="1">
      <alignment horizontal="center" vertical="center" wrapText="1"/>
    </xf>
    <xf numFmtId="3" fontId="16" fillId="0" borderId="57" xfId="2" applyNumberFormat="1" applyFont="1" applyBorder="1" applyAlignment="1">
      <alignment horizontal="center" vertical="center" wrapText="1"/>
    </xf>
    <xf numFmtId="3" fontId="25" fillId="0" borderId="74" xfId="2" applyNumberFormat="1" applyFont="1" applyBorder="1" applyAlignment="1">
      <alignment horizontal="center" vertical="center"/>
    </xf>
    <xf numFmtId="3" fontId="25" fillId="0" borderId="75" xfId="2" applyNumberFormat="1" applyFont="1" applyBorder="1" applyAlignment="1">
      <alignment horizontal="center" vertical="center"/>
    </xf>
    <xf numFmtId="3" fontId="8" fillId="4" borderId="71" xfId="1" applyNumberFormat="1" applyFont="1" applyFill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27" fillId="0" borderId="57" xfId="2" applyNumberFormat="1" applyFont="1" applyBorder="1" applyAlignment="1">
      <alignment horizontal="center" vertical="center"/>
    </xf>
    <xf numFmtId="3" fontId="5" fillId="4" borderId="76" xfId="1" applyNumberFormat="1" applyFont="1" applyFill="1" applyBorder="1" applyAlignment="1">
      <alignment horizontal="center" vertical="center" wrapText="1"/>
    </xf>
    <xf numFmtId="3" fontId="8" fillId="4" borderId="72" xfId="1" applyNumberFormat="1" applyFont="1" applyFill="1" applyBorder="1" applyAlignment="1">
      <alignment horizontal="center" vertical="center" wrapText="1"/>
    </xf>
    <xf numFmtId="164" fontId="8" fillId="4" borderId="72" xfId="1" applyNumberFormat="1" applyFont="1" applyFill="1" applyBorder="1" applyAlignment="1">
      <alignment horizontal="center" vertical="center" wrapText="1"/>
    </xf>
    <xf numFmtId="3" fontId="8" fillId="4" borderId="77" xfId="1" applyNumberFormat="1" applyFont="1" applyFill="1" applyBorder="1" applyAlignment="1">
      <alignment horizontal="center" vertical="center" wrapText="1"/>
    </xf>
    <xf numFmtId="0" fontId="16" fillId="0" borderId="78" xfId="2" applyFont="1" applyBorder="1" applyAlignment="1">
      <alignment horizontal="center" vertical="center" wrapText="1"/>
    </xf>
    <xf numFmtId="0" fontId="16" fillId="0" borderId="79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80" xfId="2" applyFont="1" applyBorder="1" applyAlignment="1">
      <alignment horizontal="center" vertical="center" wrapText="1"/>
    </xf>
    <xf numFmtId="0" fontId="21" fillId="0" borderId="38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3" fontId="8" fillId="4" borderId="81" xfId="1" applyNumberFormat="1" applyFont="1" applyFill="1" applyBorder="1" applyAlignment="1">
      <alignment horizontal="center" vertical="center" wrapText="1"/>
    </xf>
    <xf numFmtId="3" fontId="25" fillId="0" borderId="82" xfId="2" applyNumberFormat="1" applyFont="1" applyBorder="1" applyAlignment="1">
      <alignment horizontal="center" vertical="center"/>
    </xf>
    <xf numFmtId="3" fontId="8" fillId="4" borderId="80" xfId="1" applyNumberFormat="1" applyFont="1" applyFill="1" applyBorder="1" applyAlignment="1">
      <alignment horizontal="center" vertical="center" wrapText="1"/>
    </xf>
    <xf numFmtId="3" fontId="25" fillId="0" borderId="38" xfId="2" applyNumberFormat="1" applyFont="1" applyBorder="1" applyAlignment="1">
      <alignment horizontal="center" vertical="center"/>
    </xf>
    <xf numFmtId="3" fontId="21" fillId="0" borderId="4" xfId="2" applyNumberFormat="1" applyFont="1" applyBorder="1" applyAlignment="1">
      <alignment horizontal="center" vertical="center" wrapText="1"/>
    </xf>
    <xf numFmtId="3" fontId="8" fillId="4" borderId="83" xfId="1" applyNumberFormat="1" applyFont="1" applyFill="1" applyBorder="1" applyAlignment="1">
      <alignment horizontal="center" vertical="center" wrapText="1"/>
    </xf>
    <xf numFmtId="3" fontId="8" fillId="4" borderId="84" xfId="1" applyNumberFormat="1" applyFont="1" applyFill="1" applyBorder="1" applyAlignment="1">
      <alignment horizontal="center" vertical="center" wrapText="1"/>
    </xf>
    <xf numFmtId="3" fontId="25" fillId="0" borderId="85" xfId="2" applyNumberFormat="1" applyFont="1" applyBorder="1" applyAlignment="1">
      <alignment horizontal="center" vertical="center"/>
    </xf>
    <xf numFmtId="3" fontId="25" fillId="0" borderId="81" xfId="2" applyNumberFormat="1" applyFont="1" applyBorder="1" applyAlignment="1">
      <alignment horizontal="center" vertical="center"/>
    </xf>
    <xf numFmtId="3" fontId="25" fillId="0" borderId="86" xfId="2" applyNumberFormat="1" applyFont="1" applyBorder="1" applyAlignment="1">
      <alignment horizontal="center" vertical="center"/>
    </xf>
    <xf numFmtId="0" fontId="7" fillId="5" borderId="87" xfId="2" applyFont="1" applyFill="1" applyBorder="1"/>
    <xf numFmtId="0" fontId="7" fillId="5" borderId="87" xfId="2" applyFont="1" applyFill="1" applyBorder="1" applyAlignment="1">
      <alignment horizontal="center" vertical="center"/>
    </xf>
    <xf numFmtId="0" fontId="16" fillId="0" borderId="88" xfId="2" applyFont="1" applyBorder="1" applyAlignment="1">
      <alignment horizontal="center" vertical="center" wrapText="1"/>
    </xf>
    <xf numFmtId="3" fontId="8" fillId="4" borderId="89" xfId="1" applyNumberFormat="1" applyFont="1" applyFill="1" applyBorder="1" applyAlignment="1">
      <alignment horizontal="center" vertical="center" wrapText="1"/>
    </xf>
    <xf numFmtId="3" fontId="25" fillId="0" borderId="90" xfId="2" applyNumberFormat="1" applyFont="1" applyBorder="1" applyAlignment="1">
      <alignment horizontal="center" vertical="center"/>
    </xf>
    <xf numFmtId="3" fontId="25" fillId="0" borderId="91" xfId="2" applyNumberFormat="1" applyFont="1" applyBorder="1" applyAlignment="1">
      <alignment horizontal="center" vertical="center"/>
    </xf>
    <xf numFmtId="3" fontId="8" fillId="4" borderId="92" xfId="1" applyNumberFormat="1" applyFont="1" applyFill="1" applyBorder="1" applyAlignment="1">
      <alignment horizontal="center" vertical="center" wrapText="1"/>
    </xf>
    <xf numFmtId="3" fontId="8" fillId="4" borderId="18" xfId="1" applyNumberFormat="1" applyFont="1" applyFill="1" applyBorder="1" applyAlignment="1">
      <alignment horizontal="center" vertical="center" wrapText="1"/>
    </xf>
    <xf numFmtId="3" fontId="8" fillId="4" borderId="93" xfId="1" applyNumberFormat="1" applyFont="1" applyFill="1" applyBorder="1" applyAlignment="1">
      <alignment horizontal="center" vertical="center" wrapText="1"/>
    </xf>
    <xf numFmtId="3" fontId="25" fillId="0" borderId="94" xfId="2" applyNumberFormat="1" applyFont="1" applyBorder="1" applyAlignment="1">
      <alignment horizontal="center" vertical="center"/>
    </xf>
    <xf numFmtId="3" fontId="8" fillId="4" borderId="95" xfId="1" applyNumberFormat="1" applyFont="1" applyFill="1" applyBorder="1" applyAlignment="1">
      <alignment horizontal="center" vertical="center" wrapText="1"/>
    </xf>
    <xf numFmtId="3" fontId="25" fillId="0" borderId="96" xfId="2" applyNumberFormat="1" applyFont="1" applyBorder="1" applyAlignment="1">
      <alignment horizontal="center" vertical="center"/>
    </xf>
    <xf numFmtId="3" fontId="25" fillId="0" borderId="89" xfId="2" applyNumberFormat="1" applyFont="1" applyBorder="1" applyAlignment="1">
      <alignment horizontal="center" vertical="center"/>
    </xf>
    <xf numFmtId="3" fontId="8" fillId="4" borderId="90" xfId="1" applyNumberFormat="1" applyFont="1" applyFill="1" applyBorder="1" applyAlignment="1">
      <alignment horizontal="center" vertical="center" wrapText="1"/>
    </xf>
    <xf numFmtId="164" fontId="8" fillId="4" borderId="90" xfId="1" applyNumberFormat="1" applyFont="1" applyFill="1" applyBorder="1" applyAlignment="1">
      <alignment horizontal="center" vertical="center" wrapText="1"/>
    </xf>
    <xf numFmtId="3" fontId="25" fillId="0" borderId="97" xfId="2" applyNumberFormat="1" applyFont="1" applyBorder="1" applyAlignment="1">
      <alignment horizontal="center" vertical="center"/>
    </xf>
    <xf numFmtId="3" fontId="25" fillId="0" borderId="98" xfId="2" applyNumberFormat="1" applyFont="1" applyBorder="1" applyAlignment="1">
      <alignment horizontal="center" vertical="center"/>
    </xf>
    <xf numFmtId="3" fontId="8" fillId="4" borderId="99" xfId="1" applyNumberFormat="1" applyFont="1" applyFill="1" applyBorder="1" applyAlignment="1">
      <alignment horizontal="center" vertical="center" wrapText="1"/>
    </xf>
    <xf numFmtId="0" fontId="15" fillId="0" borderId="5" xfId="2" applyFont="1" applyBorder="1" applyAlignment="1">
      <alignment vertical="center"/>
    </xf>
    <xf numFmtId="0" fontId="15" fillId="0" borderId="87" xfId="2" applyFont="1" applyBorder="1" applyAlignment="1">
      <alignment vertical="center"/>
    </xf>
    <xf numFmtId="0" fontId="4" fillId="3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16" fillId="0" borderId="7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13" fillId="6" borderId="3" xfId="2" applyFont="1" applyFill="1" applyBorder="1" applyAlignment="1">
      <alignment horizontal="left" vertical="center" wrapText="1"/>
    </xf>
    <xf numFmtId="0" fontId="13" fillId="6" borderId="4" xfId="2" applyFont="1" applyFill="1" applyBorder="1" applyAlignment="1">
      <alignment horizontal="left" vertical="center" wrapText="1"/>
    </xf>
    <xf numFmtId="0" fontId="16" fillId="0" borderId="20" xfId="2" applyFont="1" applyBorder="1" applyAlignment="1">
      <alignment horizontal="left" vertical="center" wrapText="1"/>
    </xf>
    <xf numFmtId="0" fontId="16" fillId="0" borderId="100" xfId="2" applyFont="1" applyBorder="1" applyAlignment="1">
      <alignment horizontal="left" vertical="center" wrapText="1"/>
    </xf>
    <xf numFmtId="0" fontId="16" fillId="0" borderId="101" xfId="2" applyFont="1" applyBorder="1" applyAlignment="1">
      <alignment horizontal="left" vertical="center" wrapText="1"/>
    </xf>
    <xf numFmtId="49" fontId="12" fillId="0" borderId="57" xfId="2" applyNumberFormat="1" applyFont="1" applyBorder="1" applyAlignment="1">
      <alignment horizontal="left" vertical="center" wrapText="1"/>
    </xf>
    <xf numFmtId="49" fontId="12" fillId="0" borderId="58" xfId="2" applyNumberFormat="1" applyFont="1" applyBorder="1" applyAlignment="1">
      <alignment horizontal="left" vertical="center" wrapText="1"/>
    </xf>
    <xf numFmtId="49" fontId="12" fillId="0" borderId="59" xfId="2" applyNumberFormat="1" applyFont="1" applyBorder="1" applyAlignment="1">
      <alignment horizontal="left" vertical="center" wrapText="1"/>
    </xf>
    <xf numFmtId="49" fontId="12" fillId="0" borderId="2" xfId="2" applyNumberFormat="1" applyFont="1" applyBorder="1" applyAlignment="1">
      <alignment horizontal="left" vertical="center" wrapText="1"/>
    </xf>
    <xf numFmtId="49" fontId="12" fillId="0" borderId="3" xfId="2" applyNumberFormat="1" applyFont="1" applyBorder="1" applyAlignment="1">
      <alignment horizontal="left" vertical="center" wrapText="1"/>
    </xf>
    <xf numFmtId="49" fontId="12" fillId="0" borderId="56" xfId="2" applyNumberFormat="1" applyFont="1" applyBorder="1" applyAlignment="1">
      <alignment horizontal="left" vertical="center" wrapText="1"/>
    </xf>
    <xf numFmtId="0" fontId="18" fillId="0" borderId="1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7" fillId="0" borderId="12" xfId="1" applyFont="1" applyBorder="1" applyAlignment="1">
      <alignment horizontal="left" vertical="center" wrapText="1"/>
    </xf>
    <xf numFmtId="0" fontId="17" fillId="0" borderId="13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/>
    </xf>
    <xf numFmtId="0" fontId="16" fillId="0" borderId="3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 wrapText="1"/>
    </xf>
  </cellXfs>
  <cellStyles count="3">
    <cellStyle name="Звичайний" xfId="0" builtinId="0"/>
    <cellStyle name="Обычный 4" xfId="2" xr:uid="{B2C676A4-CAE5-4A23-9DEC-0C55A168F98D}"/>
    <cellStyle name="Обычный 5" xfId="1" xr:uid="{F812DD33-1FD5-4FDD-8C00-54D35EB31333}"/>
  </cellStyles>
  <dxfs count="11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reformsupport-my.sharepoint.com/personal/nkovalenko_hrs_net_ua/Documents/Kovalenko_N/03.%20E-tools/14.%20E-tool%20-%20owners/&#1087;&#1072;&#1082;&#1077;&#1090;/&#1044;&#1056;/strt/Dataset_BENCHMA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reformsupport-my.sharepoint.com/personal/nkovalenko_hrs_net_ua/Documents/Kovalenko_N/03.%20E-tools/05.%20Pay&amp;Care/13.%20Pay&amp;Care%203.0/04.%20E_tool_Pay_Care_3_0/&#1076;&#1088;&#1072;&#1092;&#1090;&#1089;/E_tool_Pay_Care_3_0_May_12%20-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Selected indicators"/>
      <sheetName val="Structure "/>
      <sheetName val="Structure"/>
      <sheetName val="Database_main"/>
      <sheetName val="list of indicators"/>
      <sheetName val="graphs"/>
      <sheetName val="Data_Inpatient care activity"/>
      <sheetName val="graphs table, draft"/>
      <sheetName val="Matching (F20,47,66)"/>
      <sheetName val="lists"/>
      <sheetName val="database_workforce"/>
      <sheetName val="F171000_stuff by specialization"/>
      <sheetName val="Data_Stroke"/>
      <sheetName val="F470100 Hospitals+beds"/>
      <sheetName val="F470710_dispensaries (beds)"/>
      <sheetName val="Лист1"/>
      <sheetName val="F470750_day care (beds)"/>
      <sheetName val="Draft"/>
      <sheetName val="5. Refined Model"/>
      <sheetName val="F471110_1111_department (beds)"/>
      <sheetName val="Data_Age-gender pyramid"/>
      <sheetName val="Graphs_hospitalsUA"/>
      <sheetName val="Bed Profiles_UKR "/>
      <sheetName val="Bed Definitions"/>
      <sheetName val="1. General info (updated dat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Form 66  стаціонарні відділення</v>
          </cell>
          <cell r="D1" t="str">
            <v>Form 20 заклад та його підрозділи</v>
          </cell>
        </row>
        <row r="2">
          <cell r="A2" t="str">
            <v>Алергологічне для дорослих (01)</v>
          </cell>
          <cell r="D2" t="str">
            <v xml:space="preserve"> </v>
          </cell>
          <cell r="G2" t="str">
            <v>Pediatric Beds</v>
          </cell>
        </row>
        <row r="3">
          <cell r="A3" t="str">
            <v>Алергологічне для дітей (02)</v>
          </cell>
          <cell r="D3" t="str">
            <v>Акушерсько - гінекологічне 19.0</v>
          </cell>
          <cell r="G3" t="str">
            <v>Psychiatric Care Beds</v>
          </cell>
        </row>
        <row r="4">
          <cell r="A4" t="str">
            <v>Анестезіології та інтенсивної терапії для дорослих (03)</v>
          </cell>
          <cell r="D4" t="str">
            <v>Алергологічне 7.0</v>
          </cell>
          <cell r="G4" t="str">
            <v>Cardiac Care Beds</v>
          </cell>
        </row>
        <row r="5">
          <cell r="A5" t="str">
            <v>Анестезіології та інтенсивної терапії для дітей (04)</v>
          </cell>
          <cell r="D5" t="str">
            <v>Анонімного лікування наркологічних хворих 36.0</v>
          </cell>
          <cell r="G5" t="str">
            <v>Neonatal Care Beds</v>
          </cell>
        </row>
        <row r="6">
          <cell r="A6" t="str">
            <v>Гастроентерологічне для дорослих (05)</v>
          </cell>
          <cell r="D6" t="str">
            <v>Антиалкогольної пропаганди та профілактичної допомоги 38.0</v>
          </cell>
          <cell r="G6" t="str">
            <v>Obstetric Care Beds</v>
          </cell>
        </row>
        <row r="7">
          <cell r="A7" t="str">
            <v>Гастроентерологічне для дітей (06)</v>
          </cell>
          <cell r="D7" t="str">
            <v>Відділення гемосорбції 59.0</v>
          </cell>
          <cell r="G7" t="str">
            <v>Oncology Care Beds</v>
          </cell>
        </row>
        <row r="8">
          <cell r="A8" t="str">
            <v xml:space="preserve">Гематологічне для дорослих (07) </v>
          </cell>
          <cell r="D8" t="str">
            <v>Відділення нефрології та діалізу 58.0</v>
          </cell>
          <cell r="G8" t="str">
            <v>Neurological Care Beds</v>
          </cell>
        </row>
        <row r="9">
          <cell r="A9" t="str">
            <v>Гематологічне для дітей (08)</v>
          </cell>
          <cell r="D9" t="str">
            <v>Відділення статистики у складі оргметодвідділу 63.0</v>
          </cell>
        </row>
        <row r="10">
          <cell r="A10" t="str">
            <v>Генетичне (09)</v>
          </cell>
          <cell r="D10" t="str">
            <v>Відновного лікування 40.0</v>
          </cell>
        </row>
        <row r="11">
          <cell r="A11" t="str">
            <v>Гінекологічне для дорослих (10)</v>
          </cell>
          <cell r="D11" t="str">
            <v>Гастроентерологічне 5.0</v>
          </cell>
        </row>
        <row r="12">
          <cell r="A12" t="str">
            <v>Гінекологічне для дітей (11)</v>
          </cell>
          <cell r="D12" t="str">
            <v>Гематологічне 43.0</v>
          </cell>
        </row>
        <row r="13">
          <cell r="A13" t="str">
            <v>Дерматовенерологічне для дорослих (12) </v>
          </cell>
          <cell r="D13" t="str">
            <v>Гіпербаричноі оксигенації 56.0</v>
          </cell>
        </row>
        <row r="14">
          <cell r="A14" t="str">
            <v>Дерматовенерологічне для дітей (13)</v>
          </cell>
          <cell r="D14" t="str">
            <v>Голкорефлексотерапії 48.0</v>
          </cell>
        </row>
        <row r="15">
          <cell r="A15" t="str">
            <v>Діагностичне для дорослих (14)</v>
          </cell>
          <cell r="D15" t="str">
            <v>Госпрозрахункове наркологічне 34.0</v>
          </cell>
        </row>
        <row r="16">
          <cell r="A16" t="str">
            <v>Діагностичне для дітей (15)</v>
          </cell>
          <cell r="D16" t="str">
            <v>Дермато - венерологічне 39.0</v>
          </cell>
        </row>
        <row r="17">
          <cell r="A17" t="str">
            <v>Ендокринологічне для дорослих (16)</v>
          </cell>
          <cell r="D17" t="str">
            <v>Дистанційно-діагностичне 53.0</v>
          </cell>
        </row>
        <row r="18">
          <cell r="A18" t="str">
            <v>Ендокринологічне для дітей (17)</v>
          </cell>
          <cell r="D18" t="str">
            <v>Дитячі (відділення, кабінети) 23.0</v>
          </cell>
        </row>
        <row r="19">
          <cell r="A19" t="str">
            <v>Імунологічне для дорослих (18)</v>
          </cell>
          <cell r="D19" t="str">
            <v>Експертизи алкогольного сп'яніння 37.0</v>
          </cell>
        </row>
        <row r="20">
          <cell r="A20" t="str">
            <v>Імунологічне для дітей (19)</v>
          </cell>
          <cell r="D20" t="str">
            <v>Електрокардіографії та функціональної діагностики 52.0</v>
          </cell>
        </row>
        <row r="21">
          <cell r="A21" t="str">
            <v>Інфекційне для дорослих (20)</v>
          </cell>
          <cell r="D21" t="str">
            <v>Ендокринологічне 6.0</v>
          </cell>
        </row>
        <row r="22">
          <cell r="A22" t="str">
            <v>Інфекційне для дітей (21)</v>
          </cell>
          <cell r="D22" t="str">
            <v>Ендоскопії 54.0</v>
          </cell>
        </row>
        <row r="23">
          <cell r="A23" t="str">
            <v>Кардіологічне (22)</v>
          </cell>
          <cell r="D23" t="str">
            <v>Жіноча консультація 18.0</v>
          </cell>
        </row>
        <row r="24">
          <cell r="A24" t="str">
            <v>Кардіоревматологічне для дітей (23)</v>
          </cell>
          <cell r="D24" t="str">
            <v>З медичної генетики (медико-генетична консультація) 22.0</v>
          </cell>
        </row>
        <row r="25">
          <cell r="A25" t="str">
            <v>Кардіохірургічне для дорослих (24)</v>
          </cell>
          <cell r="D25" t="str">
            <v>Загальної практики (сімейної) медицини 66.0</v>
          </cell>
        </row>
        <row r="26">
          <cell r="A26" t="str">
            <v>Кардіохірургічне для дітей (25)</v>
          </cell>
          <cell r="D26" t="str">
            <v>Зубопротезне 16.0</v>
          </cell>
        </row>
        <row r="27">
          <cell r="A27" t="str">
            <v>Наркологічне для дорослих (26)</v>
          </cell>
          <cell r="D27" t="str">
            <v>Імунологічне 67.0</v>
          </cell>
        </row>
        <row r="28">
          <cell r="A28" t="str">
            <v>Наркологічне для дітей (27)</v>
          </cell>
          <cell r="D28" t="str">
            <v>Інфекційне для дітей 9.0</v>
          </cell>
        </row>
        <row r="29">
          <cell r="A29" t="str">
            <v>Неврологічне для дорослих (28)</v>
          </cell>
          <cell r="D29" t="str">
            <v>Інфекційне для дорослих 8.0</v>
          </cell>
        </row>
        <row r="30">
          <cell r="A30" t="str">
            <v>Неврологічне для дітей (29)</v>
          </cell>
          <cell r="D30" t="str">
            <v>Кардіологічне 4.0</v>
          </cell>
        </row>
        <row r="31">
          <cell r="A31" t="str">
            <v>Нейрохірургічне для дорослих (30)</v>
          </cell>
          <cell r="D31" t="str">
            <v>Комп'ютерноі томографії 50.0</v>
          </cell>
        </row>
        <row r="32">
          <cell r="A32" t="str">
            <v>Нейрохірургічне для дітей (31)</v>
          </cell>
          <cell r="D32" t="str">
            <v>Лабораторії: 68.0</v>
          </cell>
        </row>
        <row r="33">
          <cell r="A33" t="str">
            <v>Неонатологічне (32)</v>
          </cell>
          <cell r="D33" t="str">
            <v>-радіоізотопної діагностики 68.1</v>
          </cell>
        </row>
        <row r="34">
          <cell r="A34" t="str">
            <v>Нефрологічне для дорослих (33)</v>
          </cell>
          <cell r="D34" t="str">
            <v>-клініко - діагностична 68.2</v>
          </cell>
        </row>
        <row r="35">
          <cell r="A35" t="str">
            <v>Нефрологічне для дітей (34)</v>
          </cell>
          <cell r="D35" t="str">
            <v>-бактеріологічна 68.3</v>
          </cell>
        </row>
        <row r="36">
          <cell r="A36" t="str">
            <v>Онкологічне для дорослих (35)</v>
          </cell>
          <cell r="D36" t="str">
            <v>-серологічна 68.4</v>
          </cell>
        </row>
        <row r="37">
          <cell r="A37" t="str">
            <v>Онкологічне для дітей (36)</v>
          </cell>
          <cell r="D37" t="str">
            <v>-біохімічна 68.5</v>
          </cell>
        </row>
        <row r="38">
          <cell r="A38" t="str">
            <v>Опікове для дорослих (37)</v>
          </cell>
          <cell r="D38" t="str">
            <v>-цитологічна 68.6</v>
          </cell>
        </row>
        <row r="39">
          <cell r="A39" t="str">
            <v>Опікове для дітей (38)</v>
          </cell>
          <cell r="D39" t="str">
            <v>-імунологічна 68.7</v>
          </cell>
        </row>
        <row r="40">
          <cell r="A40" t="str">
            <v>Ортопедичне для дорослих (39)</v>
          </cell>
          <cell r="D40" t="str">
            <v>-генетична 68.8</v>
          </cell>
        </row>
        <row r="41">
          <cell r="A41" t="str">
            <v>Ортопедичне для дітей (40)</v>
          </cell>
          <cell r="D41" t="str">
            <v>Лікарського контролю над тими, що займаються фізичною культурою та спортом 10.0</v>
          </cell>
        </row>
        <row r="42">
          <cell r="A42" t="str">
            <v>Отоларингологічне для дорослих (41)</v>
          </cell>
          <cell r="D42" t="str">
            <v>Лікувальноі фізкультури для дітей 47.0</v>
          </cell>
        </row>
        <row r="43">
          <cell r="A43" t="str">
            <v>Отоларингологічне для дітей (42)</v>
          </cell>
          <cell r="D43" t="str">
            <v>Лікувальноі фізкультури для дорослих 46.0</v>
          </cell>
        </row>
        <row r="44">
          <cell r="A44" t="str">
            <v>Офтальмологічне для дорослих (43)</v>
          </cell>
          <cell r="D44" t="str">
            <v>Логопедичне 44.0</v>
          </cell>
        </row>
        <row r="45">
          <cell r="A45" t="str">
            <v>Офтальмологічне для дітей (44)</v>
          </cell>
          <cell r="D45" t="str">
            <v>Мануальної терапії 65.0</v>
          </cell>
        </row>
        <row r="46">
          <cell r="A46" t="str">
            <v xml:space="preserve">Паліативної допомоги (45) </v>
          </cell>
          <cell r="D46" t="str">
            <v>Наркологічне 33.0</v>
          </cell>
        </row>
        <row r="47">
          <cell r="A47" t="str">
            <v>Патології вагітних (46)</v>
          </cell>
          <cell r="D47" t="str">
            <v>Наркологічне для підлітків 35.0</v>
          </cell>
        </row>
        <row r="48">
          <cell r="A48" t="str">
            <v>Педіатричне (47)</v>
          </cell>
          <cell r="D48" t="str">
            <v>Неврологічне 29.0</v>
          </cell>
        </row>
        <row r="49">
          <cell r="A49" t="str">
            <v>Пологове (48)</v>
          </cell>
          <cell r="D49" t="str">
            <v>Оглядовий 20.0</v>
          </cell>
        </row>
        <row r="50">
          <cell r="A50" t="str">
            <v>Проктологічне (49)</v>
          </cell>
          <cell r="D50" t="str">
            <v>Онкологічне 14.0</v>
          </cell>
        </row>
        <row r="51">
          <cell r="A51" t="str">
            <v xml:space="preserve">Променевої патології (50) </v>
          </cell>
          <cell r="D51" t="str">
            <v>Ортодонтичне 17.0</v>
          </cell>
        </row>
        <row r="52">
          <cell r="A52" t="str">
            <v>Психіатричне (психоневрологічне) для дорослих (51)</v>
          </cell>
          <cell r="D52" t="str">
            <v>Отоларингологічне 26.0</v>
          </cell>
        </row>
        <row r="53">
          <cell r="A53" t="str">
            <v>Психіатричне (психоневрологічне) для дітей (52)</v>
          </cell>
          <cell r="D53" t="str">
            <v>Офтальмологічне 25.0</v>
          </cell>
        </row>
        <row r="54">
          <cell r="A54" t="str">
            <v>Психосоматичне (53)</v>
          </cell>
          <cell r="D54" t="str">
            <v>Патолого-анатомічне 60.0</v>
          </cell>
        </row>
        <row r="55">
          <cell r="A55" t="str">
            <v>Пульмонологічне для дорослих (54)</v>
          </cell>
          <cell r="D55" t="str">
            <v>Переливання крові 57.0</v>
          </cell>
        </row>
        <row r="56">
          <cell r="A56" t="str">
            <v>Пульмонологічне для дітей (55)</v>
          </cell>
          <cell r="D56" t="str">
            <v>Підліткове  1.0</v>
          </cell>
        </row>
        <row r="57">
          <cell r="A57" t="str">
            <v>Радіологічне та рентгенологічне (56)</v>
          </cell>
          <cell r="D57" t="str">
            <v>Профілактики 41.0</v>
          </cell>
        </row>
        <row r="58">
          <cell r="A58" t="str">
            <v>Реабілітаційне для дорослих (57)</v>
          </cell>
          <cell r="D58" t="str">
            <v>Психіатричне 30.0</v>
          </cell>
        </row>
        <row r="59">
          <cell r="A59" t="str">
            <v>Реабілітаційне для дітей (58)</v>
          </cell>
          <cell r="D59" t="str">
            <v>Психоендокринологічне 32.0</v>
          </cell>
        </row>
        <row r="60">
          <cell r="A60" t="str">
            <v>Ревматологічне для дорослих (59)</v>
          </cell>
          <cell r="D60" t="str">
            <v>Психотерапевтичне 31.0</v>
          </cell>
        </row>
        <row r="61">
          <cell r="A61" t="str">
            <v>Ревматологічне для дітей (60)</v>
          </cell>
          <cell r="D61" t="str">
            <v>Пульмонологічне 2.0</v>
          </cell>
        </row>
        <row r="62">
          <cell r="A62" t="str">
            <v>Стоматологічне для дорослих (61)</v>
          </cell>
          <cell r="D62" t="str">
            <v>Пункт(відділення)невідкладної мед. допомоги 42.0</v>
          </cell>
        </row>
        <row r="63">
          <cell r="A63" t="str">
            <v>Стоматологічне для дітей (62)</v>
          </cell>
          <cell r="D63" t="str">
            <v>-дорослому населенню 42.1</v>
          </cell>
        </row>
        <row r="64">
          <cell r="A64" t="str">
            <v>Терапевтичне для дорослих (63)</v>
          </cell>
          <cell r="D64" t="str">
            <v>-дитячому населенню 42.2</v>
          </cell>
        </row>
        <row r="65">
          <cell r="A65" t="str">
            <v>Терапевтичне для дітей (64)</v>
          </cell>
          <cell r="D65" t="str">
            <v>Радіологічне (променевоі терапії) 61.0</v>
          </cell>
        </row>
        <row r="66">
          <cell r="A66" t="str">
            <v>Токсикологічне для дорослих (65)</v>
          </cell>
          <cell r="D66" t="str">
            <v>Ревматологічне 3.0</v>
          </cell>
        </row>
        <row r="67">
          <cell r="A67" t="str">
            <v>Токсикологічне для дітей (66)</v>
          </cell>
          <cell r="D67" t="str">
            <v>Рентгенологічне 49.0</v>
          </cell>
        </row>
        <row r="68">
          <cell r="A68" t="str">
            <v>Торакальної хірургії для дорослих (67)</v>
          </cell>
          <cell r="D68" t="str">
            <v>Соціально - правовий 64.0</v>
          </cell>
        </row>
        <row r="69">
          <cell r="A69" t="str">
            <v>Торакальної хірургії для дітей (68)</v>
          </cell>
          <cell r="D69" t="str">
            <v>Статистики 62.0</v>
          </cell>
        </row>
        <row r="70">
          <cell r="A70" t="str">
            <v>Травматологічне для дорослих (69)</v>
          </cell>
          <cell r="D70" t="str">
            <v>Стоматологічне (зуболікарське) 15.0</v>
          </cell>
        </row>
        <row r="71">
          <cell r="A71" t="str">
            <v>Травматологічне для дітей (70)</v>
          </cell>
          <cell r="D71" t="str">
            <v>Сурдологічне 27.0</v>
          </cell>
        </row>
        <row r="72">
          <cell r="A72" t="str">
            <v>Трансплантології (71)</v>
          </cell>
          <cell r="D72" t="str">
            <v>Травматологічне (ортопедичне) для дітей 12.0</v>
          </cell>
        </row>
        <row r="73">
          <cell r="A73" t="str">
            <v>Туберкульозне для дорослих (72)</v>
          </cell>
          <cell r="D73" t="str">
            <v>Травматологічне (ортопедичне) для дорослих 11.0</v>
          </cell>
        </row>
        <row r="74">
          <cell r="A74" t="str">
            <v>Туберкульозне для дітей (73)</v>
          </cell>
          <cell r="D74" t="str">
            <v>Ультразвуковоі діагностики 55.0</v>
          </cell>
        </row>
        <row r="75">
          <cell r="A75" t="str">
            <v>Урологічне для дорослих (74)</v>
          </cell>
          <cell r="D75" t="str">
            <v>Урологічне 13.0</v>
          </cell>
        </row>
        <row r="76">
          <cell r="A76" t="str">
            <v>Урологічне для дітей (75)</v>
          </cell>
          <cell r="D76" t="str">
            <v>Фізіотерапевтичне 45.0</v>
          </cell>
        </row>
        <row r="77">
          <cell r="A77" t="str">
            <v>Фізіотерапевтичне для дорослих (76)</v>
          </cell>
          <cell r="D77" t="str">
            <v>Флюорографічне 51.0</v>
          </cell>
        </row>
        <row r="78">
          <cell r="A78" t="str">
            <v>Фізіотерапевтичне для дітей (77)</v>
          </cell>
          <cell r="D78" t="str">
            <v>Фтизіатричне 28.0</v>
          </cell>
        </row>
        <row r="79">
          <cell r="A79" t="str">
            <v>Хірургічне для дорослих (78)</v>
          </cell>
          <cell r="D79" t="str">
            <v>Центр (кабінет) планування сім'ї та репродукції людини 21.0</v>
          </cell>
        </row>
        <row r="80">
          <cell r="A80" t="str">
            <v>Хірургічне для дітей (79)</v>
          </cell>
          <cell r="D80" t="str">
            <v>Щеплення 24.0</v>
          </cell>
        </row>
        <row r="81">
          <cell r="A81" t="str">
            <v>Шкірно-венерологічне для дорослих (80)</v>
          </cell>
        </row>
        <row r="82">
          <cell r="A82" t="str">
            <v>Шкірно-венерологічне для дітей (81)</v>
          </cell>
        </row>
        <row r="83">
          <cell r="A83" t="str">
            <v>Лепрозорій (82)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B1" t="str">
            <v>United nations population division. Department of Economyc and Social Affairs. World Population Prospects 2019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Загальне"/>
      <sheetName val="Перелік_послуг"/>
      <sheetName val="Мед_персонал"/>
      <sheetName val="Вхідні_дані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Підсумо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>
            <v>0.22</v>
          </cell>
        </row>
        <row r="3">
          <cell r="G3">
            <v>8.4099999999999994E-2</v>
          </cell>
        </row>
        <row r="38">
          <cell r="C38" t="str">
            <v>І. Внутрішні хвороби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2AD4-AF46-418B-A318-122E113266D3}">
  <sheetPr>
    <tabColor rgb="FFFFFF00"/>
  </sheetPr>
  <dimension ref="A1:K19"/>
  <sheetViews>
    <sheetView tabSelected="1" zoomScale="80" zoomScaleNormal="80" workbookViewId="0">
      <pane xSplit="2" ySplit="8" topLeftCell="C9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"/>
    </sheetView>
  </sheetViews>
  <sheetFormatPr defaultColWidth="8.85546875" defaultRowHeight="16.5" x14ac:dyDescent="0.25"/>
  <cols>
    <col min="1" max="1" width="8.85546875" style="2"/>
    <col min="2" max="2" width="39.7109375" style="2" customWidth="1"/>
    <col min="3" max="3" width="25.140625" style="3" customWidth="1"/>
    <col min="4" max="16384" width="8.85546875" style="2"/>
  </cols>
  <sheetData>
    <row r="1" spans="1:11" s="1" customFormat="1" ht="19.899999999999999" customHeight="1" x14ac:dyDescent="0.25">
      <c r="A1" s="194" t="s">
        <v>93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9.899999999999999" customHeight="1" x14ac:dyDescent="0.25">
      <c r="B2" s="3"/>
    </row>
    <row r="3" spans="1:11" ht="102.75" customHeight="1" x14ac:dyDescent="0.25">
      <c r="A3" s="2" t="s">
        <v>91</v>
      </c>
      <c r="B3" s="193" t="s">
        <v>0</v>
      </c>
      <c r="C3" s="193"/>
      <c r="E3" s="2" t="s">
        <v>91</v>
      </c>
      <c r="G3" s="2" t="s">
        <v>92</v>
      </c>
    </row>
    <row r="4" spans="1:11" ht="23.25" thickBot="1" x14ac:dyDescent="0.3">
      <c r="B4" s="4"/>
    </row>
    <row r="5" spans="1:11" ht="38.450000000000003" customHeight="1" x14ac:dyDescent="0.25">
      <c r="B5" s="123" t="s">
        <v>1</v>
      </c>
      <c r="C5" s="124"/>
    </row>
    <row r="6" spans="1:11" ht="36" customHeight="1" thickBot="1" x14ac:dyDescent="0.3">
      <c r="B6" s="125" t="s">
        <v>2</v>
      </c>
      <c r="C6" s="126"/>
    </row>
    <row r="7" spans="1:11" ht="23.25" thickBot="1" x14ac:dyDescent="0.3">
      <c r="B7" s="4"/>
    </row>
    <row r="8" spans="1:11" ht="45" x14ac:dyDescent="0.25">
      <c r="B8" s="127" t="s">
        <v>90</v>
      </c>
      <c r="C8" s="128" t="s">
        <v>87</v>
      </c>
    </row>
    <row r="9" spans="1:11" ht="46.15" customHeight="1" x14ac:dyDescent="0.25">
      <c r="B9" s="129" t="s">
        <v>3</v>
      </c>
      <c r="C9" s="130"/>
    </row>
    <row r="10" spans="1:11" ht="31.9" customHeight="1" x14ac:dyDescent="0.25">
      <c r="B10" s="129" t="s">
        <v>4</v>
      </c>
      <c r="C10" s="130"/>
    </row>
    <row r="11" spans="1:11" ht="31.9" customHeight="1" x14ac:dyDescent="0.25">
      <c r="B11" s="129" t="s">
        <v>5</v>
      </c>
      <c r="C11" s="130"/>
    </row>
    <row r="12" spans="1:11" ht="34.9" customHeight="1" x14ac:dyDescent="0.25">
      <c r="B12" s="129" t="s">
        <v>6</v>
      </c>
      <c r="C12" s="130"/>
    </row>
    <row r="13" spans="1:11" ht="55.5" customHeight="1" x14ac:dyDescent="0.25">
      <c r="B13" s="129" t="s">
        <v>7</v>
      </c>
      <c r="C13" s="131"/>
    </row>
    <row r="14" spans="1:11" ht="88.5" customHeight="1" x14ac:dyDescent="0.25">
      <c r="B14" s="132" t="s">
        <v>8</v>
      </c>
      <c r="C14" s="131"/>
    </row>
    <row r="15" spans="1:11" ht="40.5" customHeight="1" x14ac:dyDescent="0.25">
      <c r="B15" s="129" t="s">
        <v>9</v>
      </c>
      <c r="C15" s="131"/>
    </row>
    <row r="16" spans="1:11" ht="31.5" x14ac:dyDescent="0.25">
      <c r="B16" s="129" t="s">
        <v>10</v>
      </c>
      <c r="C16" s="130"/>
    </row>
    <row r="17" spans="2:3" ht="45" customHeight="1" x14ac:dyDescent="0.25">
      <c r="B17" s="129" t="s">
        <v>11</v>
      </c>
      <c r="C17" s="130"/>
    </row>
    <row r="18" spans="2:3" ht="37.15" customHeight="1" x14ac:dyDescent="0.25">
      <c r="B18" s="129" t="s">
        <v>12</v>
      </c>
      <c r="C18" s="130"/>
    </row>
    <row r="19" spans="2:3" ht="45.6" customHeight="1" thickBot="1" x14ac:dyDescent="0.3">
      <c r="B19" s="133" t="s">
        <v>13</v>
      </c>
      <c r="C19" s="134" t="s">
        <v>14</v>
      </c>
    </row>
  </sheetData>
  <mergeCells count="2">
    <mergeCell ref="B3:C3"/>
    <mergeCell ref="A1:K1"/>
  </mergeCells>
  <conditionalFormatting sqref="C9">
    <cfRule type="notContainsBlanks" dxfId="111" priority="46">
      <formula>LEN(TRIM(C9))&gt;0</formula>
    </cfRule>
  </conditionalFormatting>
  <conditionalFormatting sqref="C10">
    <cfRule type="notContainsBlanks" dxfId="110" priority="45">
      <formula>LEN(TRIM(C10))&gt;0</formula>
    </cfRule>
  </conditionalFormatting>
  <conditionalFormatting sqref="C11">
    <cfRule type="notContainsBlanks" dxfId="109" priority="44">
      <formula>LEN(TRIM(C11))&gt;0</formula>
    </cfRule>
  </conditionalFormatting>
  <conditionalFormatting sqref="C12:C14">
    <cfRule type="notContainsBlanks" dxfId="108" priority="43">
      <formula>LEN(TRIM(C12))&gt;0</formula>
    </cfRule>
  </conditionalFormatting>
  <conditionalFormatting sqref="C16">
    <cfRule type="notContainsBlanks" dxfId="107" priority="42">
      <formula>LEN(TRIM(C16))&gt;0</formula>
    </cfRule>
  </conditionalFormatting>
  <conditionalFormatting sqref="C17">
    <cfRule type="notContainsBlanks" dxfId="106" priority="41">
      <formula>LEN(TRIM(C17))&gt;0</formula>
    </cfRule>
  </conditionalFormatting>
  <conditionalFormatting sqref="C18">
    <cfRule type="notContainsBlanks" dxfId="105" priority="40">
      <formula>LEN(TRIM(C18))&gt;0</formula>
    </cfRule>
  </conditionalFormatting>
  <conditionalFormatting sqref="C19">
    <cfRule type="notContainsBlanks" dxfId="104" priority="39">
      <formula>LEN(TRIM(C19))&gt;0</formula>
    </cfRule>
  </conditionalFormatting>
  <conditionalFormatting sqref="C15">
    <cfRule type="notContainsBlanks" dxfId="103" priority="38">
      <formula>LEN(TRIM(C15))&gt;0</formula>
    </cfRule>
  </conditionalFormatting>
  <conditionalFormatting sqref="C5:C6">
    <cfRule type="notContainsBlanks" dxfId="102" priority="1">
      <formula>LEN(TRIM(C5))&gt;0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29F-2A7A-43A5-8627-73E0D4D20268}">
  <sheetPr>
    <tabColor rgb="FFFFFF00"/>
  </sheetPr>
  <dimension ref="A1:W949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ColWidth="14" defaultRowHeight="15" customHeight="1" outlineLevelRow="1" x14ac:dyDescent="0.3"/>
  <cols>
    <col min="1" max="1" width="7.140625" style="120" customWidth="1"/>
    <col min="2" max="2" width="60.5703125" style="37" customWidth="1"/>
    <col min="3" max="3" width="16.42578125" style="37" customWidth="1"/>
    <col min="4" max="8" width="16.42578125" style="116" customWidth="1"/>
    <col min="9" max="9" width="16.42578125" style="121" customWidth="1"/>
    <col min="10" max="17" width="16.42578125" style="37" customWidth="1"/>
    <col min="18" max="16384" width="14" style="37"/>
  </cols>
  <sheetData>
    <row r="1" spans="1:23" s="5" customFormat="1" ht="28.5" customHeight="1" x14ac:dyDescent="0.25">
      <c r="A1" s="216" t="s">
        <v>93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23" s="8" customFormat="1" ht="13.5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23" s="10" customFormat="1" ht="140.25" customHeight="1" x14ac:dyDescent="0.25">
      <c r="A3" s="9"/>
      <c r="B3" s="197" t="s">
        <v>15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9"/>
    </row>
    <row r="4" spans="1:23" s="14" customFormat="1" ht="14.25" customHeight="1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91"/>
      <c r="S4" s="191"/>
      <c r="T4" s="191"/>
      <c r="U4" s="191"/>
      <c r="V4" s="191"/>
    </row>
    <row r="5" spans="1:23" s="14" customFormat="1" ht="36" customHeight="1" x14ac:dyDescent="0.25">
      <c r="A5" s="11"/>
      <c r="B5" s="15"/>
      <c r="C5" s="200" t="s">
        <v>88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2"/>
      <c r="W5" s="122"/>
    </row>
    <row r="6" spans="1:23" s="14" customFormat="1" ht="39" customHeight="1" x14ac:dyDescent="0.25">
      <c r="A6" s="11"/>
      <c r="B6" s="15"/>
      <c r="C6" s="214" t="s">
        <v>16</v>
      </c>
      <c r="D6" s="215"/>
      <c r="E6" s="206">
        <f>Загальне_СМД_№__!C9</f>
        <v>0</v>
      </c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W6" s="122"/>
    </row>
    <row r="7" spans="1:23" s="14" customFormat="1" ht="39" customHeight="1" thickBot="1" x14ac:dyDescent="0.3">
      <c r="A7" s="11"/>
      <c r="B7" s="15"/>
      <c r="C7" s="212" t="s">
        <v>4</v>
      </c>
      <c r="D7" s="213"/>
      <c r="E7" s="203">
        <f>Загальне_СМД_№__!C10</f>
        <v>0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  <c r="W7" s="122"/>
    </row>
    <row r="8" spans="1:23" s="14" customFormat="1" ht="39" customHeight="1" thickBot="1" x14ac:dyDescent="0.3">
      <c r="A8" s="11"/>
      <c r="B8" s="12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92"/>
      <c r="S8" s="192"/>
      <c r="T8" s="192"/>
      <c r="U8" s="192"/>
      <c r="V8" s="192"/>
    </row>
    <row r="9" spans="1:23" s="14" customFormat="1" ht="39" customHeight="1" x14ac:dyDescent="0.25">
      <c r="A9" s="11"/>
      <c r="B9" s="209" t="s">
        <v>17</v>
      </c>
      <c r="C9" s="211" t="s">
        <v>18</v>
      </c>
      <c r="D9" s="195"/>
      <c r="E9" s="195"/>
      <c r="F9" s="195"/>
      <c r="G9" s="196"/>
      <c r="H9" s="211" t="s">
        <v>19</v>
      </c>
      <c r="I9" s="195"/>
      <c r="J9" s="195"/>
      <c r="K9" s="195"/>
      <c r="L9" s="196"/>
      <c r="M9" s="217" t="s">
        <v>89</v>
      </c>
      <c r="N9" s="195"/>
      <c r="O9" s="195"/>
      <c r="P9" s="195"/>
      <c r="Q9" s="196"/>
      <c r="R9" s="195" t="s">
        <v>94</v>
      </c>
      <c r="S9" s="195"/>
      <c r="T9" s="195"/>
      <c r="U9" s="195"/>
      <c r="V9" s="196"/>
    </row>
    <row r="10" spans="1:23" s="14" customFormat="1" ht="39" customHeight="1" thickBot="1" x14ac:dyDescent="0.3">
      <c r="A10" s="11"/>
      <c r="B10" s="210"/>
      <c r="C10" s="219" t="s">
        <v>20</v>
      </c>
      <c r="D10" s="220" t="s">
        <v>21</v>
      </c>
      <c r="E10" s="220" t="s">
        <v>22</v>
      </c>
      <c r="F10" s="220" t="s">
        <v>23</v>
      </c>
      <c r="G10" s="221" t="s">
        <v>24</v>
      </c>
      <c r="H10" s="219" t="s">
        <v>20</v>
      </c>
      <c r="I10" s="220" t="s">
        <v>21</v>
      </c>
      <c r="J10" s="220" t="s">
        <v>22</v>
      </c>
      <c r="K10" s="220" t="s">
        <v>23</v>
      </c>
      <c r="L10" s="221" t="s">
        <v>24</v>
      </c>
      <c r="M10" s="218" t="s">
        <v>20</v>
      </c>
      <c r="N10" s="17" t="s">
        <v>21</v>
      </c>
      <c r="O10" s="17" t="s">
        <v>22</v>
      </c>
      <c r="P10" s="17" t="s">
        <v>23</v>
      </c>
      <c r="Q10" s="18" t="s">
        <v>24</v>
      </c>
      <c r="R10" s="17" t="s">
        <v>20</v>
      </c>
      <c r="S10" s="17" t="s">
        <v>21</v>
      </c>
      <c r="T10" s="17" t="s">
        <v>22</v>
      </c>
      <c r="U10" s="17" t="s">
        <v>23</v>
      </c>
      <c r="V10" s="18" t="s">
        <v>24</v>
      </c>
    </row>
    <row r="11" spans="1:23" s="14" customFormat="1" ht="43.5" customHeight="1" x14ac:dyDescent="0.25">
      <c r="A11" s="19">
        <v>1</v>
      </c>
      <c r="B11" s="20" t="s">
        <v>25</v>
      </c>
      <c r="C11" s="21" t="s">
        <v>26</v>
      </c>
      <c r="D11" s="22" t="s">
        <v>26</v>
      </c>
      <c r="E11" s="22" t="s">
        <v>26</v>
      </c>
      <c r="F11" s="22" t="s">
        <v>26</v>
      </c>
      <c r="G11" s="135">
        <f>G12+G13+G16+G19+G22+G25+G26</f>
        <v>0</v>
      </c>
      <c r="H11" s="21" t="s">
        <v>26</v>
      </c>
      <c r="I11" s="22" t="s">
        <v>26</v>
      </c>
      <c r="J11" s="22" t="s">
        <v>26</v>
      </c>
      <c r="K11" s="22" t="s">
        <v>26</v>
      </c>
      <c r="L11" s="23">
        <f>L12+L13+L16+L19+L22+L25+L26</f>
        <v>0</v>
      </c>
      <c r="M11" s="157" t="s">
        <v>26</v>
      </c>
      <c r="N11" s="22" t="s">
        <v>26</v>
      </c>
      <c r="O11" s="22" t="s">
        <v>26</v>
      </c>
      <c r="P11" s="22" t="s">
        <v>26</v>
      </c>
      <c r="Q11" s="23">
        <f>Q12+Q13+Q16+Q19+Q22+Q25+Q26</f>
        <v>0</v>
      </c>
      <c r="R11" s="157" t="s">
        <v>26</v>
      </c>
      <c r="S11" s="22" t="s">
        <v>26</v>
      </c>
      <c r="T11" s="22" t="s">
        <v>26</v>
      </c>
      <c r="U11" s="22" t="s">
        <v>26</v>
      </c>
      <c r="V11" s="23">
        <f>V12+V13+V16+V19+V22+V25+V26</f>
        <v>0</v>
      </c>
    </row>
    <row r="12" spans="1:23" s="14" customFormat="1" ht="29.25" customHeight="1" outlineLevel="1" x14ac:dyDescent="0.25">
      <c r="A12" s="19"/>
      <c r="B12" s="24" t="s">
        <v>27</v>
      </c>
      <c r="C12" s="25" t="s">
        <v>26</v>
      </c>
      <c r="D12" s="26" t="s">
        <v>26</v>
      </c>
      <c r="E12" s="26" t="s">
        <v>26</v>
      </c>
      <c r="F12" s="26" t="s">
        <v>26</v>
      </c>
      <c r="G12" s="136"/>
      <c r="H12" s="175"/>
      <c r="I12" s="28"/>
      <c r="J12" s="28"/>
      <c r="K12" s="28"/>
      <c r="L12" s="29"/>
      <c r="M12" s="158"/>
      <c r="N12" s="28"/>
      <c r="O12" s="28"/>
      <c r="P12" s="28"/>
      <c r="Q12" s="29"/>
      <c r="R12" s="158"/>
      <c r="S12" s="28"/>
      <c r="T12" s="28"/>
      <c r="U12" s="28"/>
      <c r="V12" s="29"/>
    </row>
    <row r="13" spans="1:23" s="14" customFormat="1" ht="32.25" customHeight="1" outlineLevel="1" x14ac:dyDescent="0.25">
      <c r="A13" s="19"/>
      <c r="B13" s="24" t="s">
        <v>28</v>
      </c>
      <c r="C13" s="25" t="s">
        <v>26</v>
      </c>
      <c r="D13" s="26" t="s">
        <v>26</v>
      </c>
      <c r="E13" s="26" t="s">
        <v>26</v>
      </c>
      <c r="F13" s="26" t="s">
        <v>26</v>
      </c>
      <c r="G13" s="136">
        <f>G14+G15</f>
        <v>0</v>
      </c>
      <c r="H13" s="25" t="s">
        <v>26</v>
      </c>
      <c r="I13" s="26" t="s">
        <v>26</v>
      </c>
      <c r="J13" s="26" t="s">
        <v>26</v>
      </c>
      <c r="K13" s="26" t="s">
        <v>26</v>
      </c>
      <c r="L13" s="29">
        <f>L14+L15</f>
        <v>0</v>
      </c>
      <c r="M13" s="159" t="s">
        <v>26</v>
      </c>
      <c r="N13" s="26" t="s">
        <v>26</v>
      </c>
      <c r="O13" s="26" t="s">
        <v>26</v>
      </c>
      <c r="P13" s="26" t="s">
        <v>26</v>
      </c>
      <c r="Q13" s="29">
        <f>Q14+Q15</f>
        <v>0</v>
      </c>
      <c r="R13" s="159" t="s">
        <v>26</v>
      </c>
      <c r="S13" s="26" t="s">
        <v>26</v>
      </c>
      <c r="T13" s="26" t="s">
        <v>26</v>
      </c>
      <c r="U13" s="26" t="s">
        <v>26</v>
      </c>
      <c r="V13" s="29">
        <f>V14+V15</f>
        <v>0</v>
      </c>
    </row>
    <row r="14" spans="1:23" s="14" customFormat="1" ht="32.25" customHeight="1" outlineLevel="1" x14ac:dyDescent="0.25">
      <c r="A14" s="19"/>
      <c r="B14" s="30" t="s">
        <v>29</v>
      </c>
      <c r="C14" s="25" t="s">
        <v>26</v>
      </c>
      <c r="D14" s="26" t="s">
        <v>26</v>
      </c>
      <c r="E14" s="26" t="s">
        <v>26</v>
      </c>
      <c r="F14" s="26" t="s">
        <v>26</v>
      </c>
      <c r="G14" s="136"/>
      <c r="H14" s="25"/>
      <c r="I14" s="26"/>
      <c r="J14" s="26"/>
      <c r="K14" s="26"/>
      <c r="L14" s="29"/>
      <c r="M14" s="159"/>
      <c r="N14" s="26"/>
      <c r="O14" s="26"/>
      <c r="P14" s="26"/>
      <c r="Q14" s="29"/>
      <c r="R14" s="159"/>
      <c r="S14" s="26"/>
      <c r="T14" s="26"/>
      <c r="U14" s="26"/>
      <c r="V14" s="29"/>
    </row>
    <row r="15" spans="1:23" s="14" customFormat="1" ht="32.25" customHeight="1" outlineLevel="1" x14ac:dyDescent="0.25">
      <c r="A15" s="19"/>
      <c r="B15" s="30" t="s">
        <v>30</v>
      </c>
      <c r="C15" s="25" t="s">
        <v>26</v>
      </c>
      <c r="D15" s="26" t="s">
        <v>26</v>
      </c>
      <c r="E15" s="26" t="s">
        <v>26</v>
      </c>
      <c r="F15" s="26" t="s">
        <v>26</v>
      </c>
      <c r="G15" s="136"/>
      <c r="H15" s="25"/>
      <c r="I15" s="26"/>
      <c r="J15" s="26"/>
      <c r="K15" s="26"/>
      <c r="L15" s="29"/>
      <c r="M15" s="159"/>
      <c r="N15" s="26"/>
      <c r="O15" s="26"/>
      <c r="P15" s="26"/>
      <c r="Q15" s="29"/>
      <c r="R15" s="159"/>
      <c r="S15" s="26"/>
      <c r="T15" s="26"/>
      <c r="U15" s="26"/>
      <c r="V15" s="29"/>
    </row>
    <row r="16" spans="1:23" s="14" customFormat="1" ht="32.25" customHeight="1" outlineLevel="1" x14ac:dyDescent="0.25">
      <c r="A16" s="19"/>
      <c r="B16" s="24" t="s">
        <v>31</v>
      </c>
      <c r="C16" s="25" t="s">
        <v>26</v>
      </c>
      <c r="D16" s="26" t="s">
        <v>26</v>
      </c>
      <c r="E16" s="26" t="s">
        <v>26</v>
      </c>
      <c r="F16" s="26" t="s">
        <v>26</v>
      </c>
      <c r="G16" s="136">
        <f>G17+G18</f>
        <v>0</v>
      </c>
      <c r="H16" s="25" t="s">
        <v>26</v>
      </c>
      <c r="I16" s="26" t="s">
        <v>26</v>
      </c>
      <c r="J16" s="26" t="s">
        <v>26</v>
      </c>
      <c r="K16" s="26" t="s">
        <v>26</v>
      </c>
      <c r="L16" s="29">
        <f>L17+L18</f>
        <v>0</v>
      </c>
      <c r="M16" s="159" t="s">
        <v>26</v>
      </c>
      <c r="N16" s="26" t="s">
        <v>26</v>
      </c>
      <c r="O16" s="26" t="s">
        <v>26</v>
      </c>
      <c r="P16" s="26" t="s">
        <v>26</v>
      </c>
      <c r="Q16" s="29">
        <f>Q17+Q18</f>
        <v>0</v>
      </c>
      <c r="R16" s="159" t="s">
        <v>26</v>
      </c>
      <c r="S16" s="26" t="s">
        <v>26</v>
      </c>
      <c r="T16" s="26" t="s">
        <v>26</v>
      </c>
      <c r="U16" s="26" t="s">
        <v>26</v>
      </c>
      <c r="V16" s="29">
        <f>V17+V18</f>
        <v>0</v>
      </c>
    </row>
    <row r="17" spans="1:22" s="14" customFormat="1" ht="32.25" customHeight="1" outlineLevel="1" x14ac:dyDescent="0.25">
      <c r="A17" s="19"/>
      <c r="B17" s="30" t="s">
        <v>29</v>
      </c>
      <c r="C17" s="25" t="s">
        <v>26</v>
      </c>
      <c r="D17" s="26" t="s">
        <v>26</v>
      </c>
      <c r="E17" s="26" t="s">
        <v>26</v>
      </c>
      <c r="F17" s="26" t="s">
        <v>26</v>
      </c>
      <c r="G17" s="136"/>
      <c r="H17" s="25"/>
      <c r="I17" s="26"/>
      <c r="J17" s="26"/>
      <c r="K17" s="26"/>
      <c r="L17" s="29"/>
      <c r="M17" s="159"/>
      <c r="N17" s="26"/>
      <c r="O17" s="26"/>
      <c r="P17" s="26"/>
      <c r="Q17" s="29"/>
      <c r="R17" s="159"/>
      <c r="S17" s="26"/>
      <c r="T17" s="26"/>
      <c r="U17" s="26"/>
      <c r="V17" s="29"/>
    </row>
    <row r="18" spans="1:22" s="14" customFormat="1" ht="32.25" customHeight="1" outlineLevel="1" x14ac:dyDescent="0.25">
      <c r="A18" s="19"/>
      <c r="B18" s="30" t="s">
        <v>30</v>
      </c>
      <c r="C18" s="25" t="s">
        <v>26</v>
      </c>
      <c r="D18" s="26" t="s">
        <v>26</v>
      </c>
      <c r="E18" s="26" t="s">
        <v>26</v>
      </c>
      <c r="F18" s="26" t="s">
        <v>26</v>
      </c>
      <c r="G18" s="136"/>
      <c r="H18" s="25"/>
      <c r="I18" s="26"/>
      <c r="J18" s="26"/>
      <c r="K18" s="26"/>
      <c r="L18" s="29"/>
      <c r="M18" s="159"/>
      <c r="N18" s="26"/>
      <c r="O18" s="26"/>
      <c r="P18" s="26"/>
      <c r="Q18" s="29"/>
      <c r="R18" s="159"/>
      <c r="S18" s="26"/>
      <c r="T18" s="26"/>
      <c r="U18" s="26"/>
      <c r="V18" s="29"/>
    </row>
    <row r="19" spans="1:22" s="14" customFormat="1" ht="32.25" customHeight="1" outlineLevel="1" x14ac:dyDescent="0.25">
      <c r="A19" s="19"/>
      <c r="B19" s="24" t="s">
        <v>31</v>
      </c>
      <c r="C19" s="25" t="s">
        <v>26</v>
      </c>
      <c r="D19" s="26" t="s">
        <v>26</v>
      </c>
      <c r="E19" s="26" t="s">
        <v>26</v>
      </c>
      <c r="F19" s="26" t="s">
        <v>26</v>
      </c>
      <c r="G19" s="136">
        <f>G20+G21</f>
        <v>0</v>
      </c>
      <c r="H19" s="25" t="s">
        <v>26</v>
      </c>
      <c r="I19" s="26" t="s">
        <v>26</v>
      </c>
      <c r="J19" s="26" t="s">
        <v>26</v>
      </c>
      <c r="K19" s="26" t="s">
        <v>26</v>
      </c>
      <c r="L19" s="29">
        <f>L20+L21</f>
        <v>0</v>
      </c>
      <c r="M19" s="159" t="s">
        <v>26</v>
      </c>
      <c r="N19" s="26" t="s">
        <v>26</v>
      </c>
      <c r="O19" s="26" t="s">
        <v>26</v>
      </c>
      <c r="P19" s="26" t="s">
        <v>26</v>
      </c>
      <c r="Q19" s="29">
        <f>Q20+Q21</f>
        <v>0</v>
      </c>
      <c r="R19" s="159" t="s">
        <v>26</v>
      </c>
      <c r="S19" s="26" t="s">
        <v>26</v>
      </c>
      <c r="T19" s="26" t="s">
        <v>26</v>
      </c>
      <c r="U19" s="26" t="s">
        <v>26</v>
      </c>
      <c r="V19" s="29">
        <f>V20+V21</f>
        <v>0</v>
      </c>
    </row>
    <row r="20" spans="1:22" s="14" customFormat="1" ht="32.25" customHeight="1" outlineLevel="1" x14ac:dyDescent="0.25">
      <c r="A20" s="19"/>
      <c r="B20" s="30" t="s">
        <v>29</v>
      </c>
      <c r="C20" s="25" t="s">
        <v>26</v>
      </c>
      <c r="D20" s="26" t="s">
        <v>26</v>
      </c>
      <c r="E20" s="26" t="s">
        <v>26</v>
      </c>
      <c r="F20" s="26" t="s">
        <v>26</v>
      </c>
      <c r="G20" s="136"/>
      <c r="H20" s="25"/>
      <c r="I20" s="26"/>
      <c r="J20" s="26"/>
      <c r="K20" s="26"/>
      <c r="L20" s="29"/>
      <c r="M20" s="159"/>
      <c r="N20" s="26"/>
      <c r="O20" s="26"/>
      <c r="P20" s="26"/>
      <c r="Q20" s="29"/>
      <c r="R20" s="159"/>
      <c r="S20" s="26"/>
      <c r="T20" s="26"/>
      <c r="U20" s="26"/>
      <c r="V20" s="29"/>
    </row>
    <row r="21" spans="1:22" s="14" customFormat="1" ht="32.25" customHeight="1" outlineLevel="1" x14ac:dyDescent="0.25">
      <c r="A21" s="19"/>
      <c r="B21" s="30" t="s">
        <v>30</v>
      </c>
      <c r="C21" s="25" t="s">
        <v>26</v>
      </c>
      <c r="D21" s="26" t="s">
        <v>26</v>
      </c>
      <c r="E21" s="26" t="s">
        <v>26</v>
      </c>
      <c r="F21" s="26" t="s">
        <v>26</v>
      </c>
      <c r="G21" s="136"/>
      <c r="H21" s="25"/>
      <c r="I21" s="26"/>
      <c r="J21" s="26"/>
      <c r="K21" s="26"/>
      <c r="L21" s="29"/>
      <c r="M21" s="159"/>
      <c r="N21" s="26"/>
      <c r="O21" s="26"/>
      <c r="P21" s="26"/>
      <c r="Q21" s="29"/>
      <c r="R21" s="159"/>
      <c r="S21" s="26"/>
      <c r="T21" s="26"/>
      <c r="U21" s="26"/>
      <c r="V21" s="29"/>
    </row>
    <row r="22" spans="1:22" s="14" customFormat="1" ht="32.25" customHeight="1" outlineLevel="1" x14ac:dyDescent="0.25">
      <c r="A22" s="19"/>
      <c r="B22" s="24" t="s">
        <v>31</v>
      </c>
      <c r="C22" s="25" t="s">
        <v>26</v>
      </c>
      <c r="D22" s="26" t="s">
        <v>26</v>
      </c>
      <c r="E22" s="26" t="s">
        <v>26</v>
      </c>
      <c r="F22" s="26" t="s">
        <v>26</v>
      </c>
      <c r="G22" s="136">
        <f>G23+G24</f>
        <v>0</v>
      </c>
      <c r="H22" s="25" t="s">
        <v>26</v>
      </c>
      <c r="I22" s="26" t="s">
        <v>26</v>
      </c>
      <c r="J22" s="26" t="s">
        <v>26</v>
      </c>
      <c r="K22" s="26" t="s">
        <v>26</v>
      </c>
      <c r="L22" s="29">
        <f>L23+L24</f>
        <v>0</v>
      </c>
      <c r="M22" s="159" t="s">
        <v>26</v>
      </c>
      <c r="N22" s="26" t="s">
        <v>26</v>
      </c>
      <c r="O22" s="26" t="s">
        <v>26</v>
      </c>
      <c r="P22" s="26" t="s">
        <v>26</v>
      </c>
      <c r="Q22" s="29">
        <f>Q23+Q24</f>
        <v>0</v>
      </c>
      <c r="R22" s="159" t="s">
        <v>26</v>
      </c>
      <c r="S22" s="26" t="s">
        <v>26</v>
      </c>
      <c r="T22" s="26" t="s">
        <v>26</v>
      </c>
      <c r="U22" s="26" t="s">
        <v>26</v>
      </c>
      <c r="V22" s="29">
        <f>V23+V24</f>
        <v>0</v>
      </c>
    </row>
    <row r="23" spans="1:22" s="14" customFormat="1" ht="32.25" customHeight="1" outlineLevel="1" x14ac:dyDescent="0.25">
      <c r="A23" s="19"/>
      <c r="B23" s="30" t="s">
        <v>29</v>
      </c>
      <c r="C23" s="25" t="s">
        <v>26</v>
      </c>
      <c r="D23" s="26" t="s">
        <v>26</v>
      </c>
      <c r="E23" s="26" t="s">
        <v>26</v>
      </c>
      <c r="F23" s="26" t="s">
        <v>26</v>
      </c>
      <c r="G23" s="136"/>
      <c r="H23" s="25"/>
      <c r="I23" s="26"/>
      <c r="J23" s="26"/>
      <c r="K23" s="26"/>
      <c r="L23" s="29"/>
      <c r="M23" s="159"/>
      <c r="N23" s="26"/>
      <c r="O23" s="26"/>
      <c r="P23" s="26"/>
      <c r="Q23" s="29"/>
      <c r="R23" s="159"/>
      <c r="S23" s="26"/>
      <c r="T23" s="26"/>
      <c r="U23" s="26"/>
      <c r="V23" s="29"/>
    </row>
    <row r="24" spans="1:22" s="14" customFormat="1" ht="43.5" customHeight="1" outlineLevel="1" x14ac:dyDescent="0.25">
      <c r="A24" s="19"/>
      <c r="B24" s="30" t="s">
        <v>30</v>
      </c>
      <c r="C24" s="25" t="s">
        <v>26</v>
      </c>
      <c r="D24" s="26" t="s">
        <v>26</v>
      </c>
      <c r="E24" s="26" t="s">
        <v>26</v>
      </c>
      <c r="F24" s="26" t="s">
        <v>26</v>
      </c>
      <c r="G24" s="136"/>
      <c r="H24" s="25"/>
      <c r="I24" s="26"/>
      <c r="J24" s="26"/>
      <c r="K24" s="26"/>
      <c r="L24" s="29"/>
      <c r="M24" s="159"/>
      <c r="N24" s="26"/>
      <c r="O24" s="26"/>
      <c r="P24" s="26"/>
      <c r="Q24" s="29"/>
      <c r="R24" s="159"/>
      <c r="S24" s="26"/>
      <c r="T24" s="26"/>
      <c r="U24" s="26"/>
      <c r="V24" s="29"/>
    </row>
    <row r="25" spans="1:22" s="14" customFormat="1" ht="45" customHeight="1" outlineLevel="1" x14ac:dyDescent="0.25">
      <c r="A25" s="19"/>
      <c r="B25" s="24" t="s">
        <v>32</v>
      </c>
      <c r="C25" s="25" t="s">
        <v>26</v>
      </c>
      <c r="D25" s="26" t="s">
        <v>26</v>
      </c>
      <c r="E25" s="26" t="s">
        <v>26</v>
      </c>
      <c r="F25" s="26" t="s">
        <v>26</v>
      </c>
      <c r="G25" s="136"/>
      <c r="H25" s="25" t="s">
        <v>26</v>
      </c>
      <c r="I25" s="26" t="s">
        <v>26</v>
      </c>
      <c r="J25" s="26" t="s">
        <v>26</v>
      </c>
      <c r="K25" s="26" t="s">
        <v>26</v>
      </c>
      <c r="L25" s="29"/>
      <c r="M25" s="159" t="s">
        <v>26</v>
      </c>
      <c r="N25" s="26" t="s">
        <v>26</v>
      </c>
      <c r="O25" s="26" t="s">
        <v>26</v>
      </c>
      <c r="P25" s="26" t="s">
        <v>26</v>
      </c>
      <c r="Q25" s="29"/>
      <c r="R25" s="159" t="s">
        <v>26</v>
      </c>
      <c r="S25" s="26" t="s">
        <v>26</v>
      </c>
      <c r="T25" s="26" t="s">
        <v>26</v>
      </c>
      <c r="U25" s="26" t="s">
        <v>26</v>
      </c>
      <c r="V25" s="29"/>
    </row>
    <row r="26" spans="1:22" s="14" customFormat="1" ht="32.25" customHeight="1" outlineLevel="1" thickBot="1" x14ac:dyDescent="0.3">
      <c r="A26" s="19"/>
      <c r="B26" s="31" t="s">
        <v>33</v>
      </c>
      <c r="C26" s="32" t="s">
        <v>26</v>
      </c>
      <c r="D26" s="33" t="s">
        <v>26</v>
      </c>
      <c r="E26" s="33" t="s">
        <v>26</v>
      </c>
      <c r="F26" s="33" t="s">
        <v>26</v>
      </c>
      <c r="G26" s="137"/>
      <c r="H26" s="32" t="s">
        <v>26</v>
      </c>
      <c r="I26" s="33" t="s">
        <v>26</v>
      </c>
      <c r="J26" s="33" t="s">
        <v>26</v>
      </c>
      <c r="K26" s="33" t="s">
        <v>26</v>
      </c>
      <c r="L26" s="35"/>
      <c r="M26" s="160" t="s">
        <v>26</v>
      </c>
      <c r="N26" s="33" t="s">
        <v>26</v>
      </c>
      <c r="O26" s="33" t="s">
        <v>26</v>
      </c>
      <c r="P26" s="33" t="s">
        <v>26</v>
      </c>
      <c r="Q26" s="35"/>
      <c r="R26" s="160" t="s">
        <v>26</v>
      </c>
      <c r="S26" s="33" t="s">
        <v>26</v>
      </c>
      <c r="T26" s="33" t="s">
        <v>26</v>
      </c>
      <c r="U26" s="33" t="s">
        <v>26</v>
      </c>
      <c r="V26" s="35"/>
    </row>
    <row r="27" spans="1:22" s="14" customFormat="1" ht="56.25" customHeight="1" x14ac:dyDescent="0.25">
      <c r="A27" s="19">
        <v>2</v>
      </c>
      <c r="B27" s="20" t="s">
        <v>34</v>
      </c>
      <c r="C27" s="21" t="s">
        <v>26</v>
      </c>
      <c r="D27" s="22" t="s">
        <v>26</v>
      </c>
      <c r="E27" s="22" t="s">
        <v>26</v>
      </c>
      <c r="F27" s="22" t="s">
        <v>26</v>
      </c>
      <c r="G27" s="135">
        <f>SUM(G28:G34)</f>
        <v>0</v>
      </c>
      <c r="H27" s="21" t="s">
        <v>26</v>
      </c>
      <c r="I27" s="22" t="s">
        <v>26</v>
      </c>
      <c r="J27" s="22" t="s">
        <v>26</v>
      </c>
      <c r="K27" s="22" t="s">
        <v>26</v>
      </c>
      <c r="L27" s="23">
        <f>SUM(L28:L34)</f>
        <v>0</v>
      </c>
      <c r="M27" s="157" t="s">
        <v>26</v>
      </c>
      <c r="N27" s="22" t="s">
        <v>26</v>
      </c>
      <c r="O27" s="22" t="s">
        <v>26</v>
      </c>
      <c r="P27" s="22" t="s">
        <v>26</v>
      </c>
      <c r="Q27" s="23">
        <f>SUM(Q28:Q34)</f>
        <v>0</v>
      </c>
      <c r="R27" s="157" t="s">
        <v>26</v>
      </c>
      <c r="S27" s="22" t="s">
        <v>26</v>
      </c>
      <c r="T27" s="22" t="s">
        <v>26</v>
      </c>
      <c r="U27" s="22" t="s">
        <v>26</v>
      </c>
      <c r="V27" s="23">
        <f>SUM(V28:V34)</f>
        <v>0</v>
      </c>
    </row>
    <row r="28" spans="1:22" s="14" customFormat="1" ht="29.25" customHeight="1" outlineLevel="1" x14ac:dyDescent="0.25">
      <c r="A28" s="19"/>
      <c r="B28" s="24" t="s">
        <v>27</v>
      </c>
      <c r="C28" s="25" t="s">
        <v>26</v>
      </c>
      <c r="D28" s="26" t="s">
        <v>26</v>
      </c>
      <c r="E28" s="26" t="s">
        <v>26</v>
      </c>
      <c r="F28" s="26" t="s">
        <v>26</v>
      </c>
      <c r="G28" s="136"/>
      <c r="H28" s="25" t="s">
        <v>26</v>
      </c>
      <c r="I28" s="26" t="s">
        <v>26</v>
      </c>
      <c r="J28" s="26" t="s">
        <v>26</v>
      </c>
      <c r="K28" s="26" t="s">
        <v>26</v>
      </c>
      <c r="L28" s="29"/>
      <c r="M28" s="159" t="s">
        <v>26</v>
      </c>
      <c r="N28" s="26" t="s">
        <v>26</v>
      </c>
      <c r="O28" s="26" t="s">
        <v>26</v>
      </c>
      <c r="P28" s="26" t="s">
        <v>26</v>
      </c>
      <c r="Q28" s="29"/>
      <c r="R28" s="159" t="s">
        <v>26</v>
      </c>
      <c r="S28" s="26" t="s">
        <v>26</v>
      </c>
      <c r="T28" s="26" t="s">
        <v>26</v>
      </c>
      <c r="U28" s="26" t="s">
        <v>26</v>
      </c>
      <c r="V28" s="29"/>
    </row>
    <row r="29" spans="1:22" s="14" customFormat="1" ht="27.75" customHeight="1" outlineLevel="1" x14ac:dyDescent="0.25">
      <c r="A29" s="19"/>
      <c r="B29" s="24" t="s">
        <v>28</v>
      </c>
      <c r="C29" s="25" t="s">
        <v>26</v>
      </c>
      <c r="D29" s="26" t="s">
        <v>26</v>
      </c>
      <c r="E29" s="26" t="s">
        <v>26</v>
      </c>
      <c r="F29" s="26" t="s">
        <v>26</v>
      </c>
      <c r="G29" s="136"/>
      <c r="H29" s="25" t="s">
        <v>26</v>
      </c>
      <c r="I29" s="26" t="s">
        <v>26</v>
      </c>
      <c r="J29" s="26" t="s">
        <v>26</v>
      </c>
      <c r="K29" s="26" t="s">
        <v>26</v>
      </c>
      <c r="L29" s="29"/>
      <c r="M29" s="159" t="s">
        <v>26</v>
      </c>
      <c r="N29" s="26" t="s">
        <v>26</v>
      </c>
      <c r="O29" s="26" t="s">
        <v>26</v>
      </c>
      <c r="P29" s="26" t="s">
        <v>26</v>
      </c>
      <c r="Q29" s="29"/>
      <c r="R29" s="159" t="s">
        <v>26</v>
      </c>
      <c r="S29" s="26" t="s">
        <v>26</v>
      </c>
      <c r="T29" s="26" t="s">
        <v>26</v>
      </c>
      <c r="U29" s="26" t="s">
        <v>26</v>
      </c>
      <c r="V29" s="29"/>
    </row>
    <row r="30" spans="1:22" ht="27.75" customHeight="1" outlineLevel="1" x14ac:dyDescent="0.25">
      <c r="A30" s="36"/>
      <c r="B30" s="24" t="str">
        <f>B16</f>
        <v>Інші відділення (зазначити)</v>
      </c>
      <c r="C30" s="25" t="s">
        <v>26</v>
      </c>
      <c r="D30" s="26" t="s">
        <v>26</v>
      </c>
      <c r="E30" s="26" t="s">
        <v>26</v>
      </c>
      <c r="F30" s="26" t="s">
        <v>26</v>
      </c>
      <c r="G30" s="136"/>
      <c r="H30" s="25" t="s">
        <v>26</v>
      </c>
      <c r="I30" s="26" t="s">
        <v>26</v>
      </c>
      <c r="J30" s="26" t="s">
        <v>26</v>
      </c>
      <c r="K30" s="26" t="s">
        <v>26</v>
      </c>
      <c r="L30" s="29"/>
      <c r="M30" s="159" t="s">
        <v>26</v>
      </c>
      <c r="N30" s="26" t="s">
        <v>26</v>
      </c>
      <c r="O30" s="26" t="s">
        <v>26</v>
      </c>
      <c r="P30" s="26" t="s">
        <v>26</v>
      </c>
      <c r="Q30" s="29"/>
      <c r="R30" s="159" t="s">
        <v>26</v>
      </c>
      <c r="S30" s="26" t="s">
        <v>26</v>
      </c>
      <c r="T30" s="26" t="s">
        <v>26</v>
      </c>
      <c r="U30" s="26" t="s">
        <v>26</v>
      </c>
      <c r="V30" s="29"/>
    </row>
    <row r="31" spans="1:22" ht="27.75" customHeight="1" outlineLevel="1" x14ac:dyDescent="0.25">
      <c r="A31" s="36"/>
      <c r="B31" s="24" t="str">
        <f>B19</f>
        <v>Інші відділення (зазначити)</v>
      </c>
      <c r="C31" s="25" t="s">
        <v>26</v>
      </c>
      <c r="D31" s="26" t="s">
        <v>26</v>
      </c>
      <c r="E31" s="26" t="s">
        <v>26</v>
      </c>
      <c r="F31" s="26" t="s">
        <v>26</v>
      </c>
      <c r="G31" s="136"/>
      <c r="H31" s="25" t="s">
        <v>26</v>
      </c>
      <c r="I31" s="26" t="s">
        <v>26</v>
      </c>
      <c r="J31" s="26" t="s">
        <v>26</v>
      </c>
      <c r="K31" s="26" t="s">
        <v>26</v>
      </c>
      <c r="L31" s="29"/>
      <c r="M31" s="159" t="s">
        <v>26</v>
      </c>
      <c r="N31" s="26" t="s">
        <v>26</v>
      </c>
      <c r="O31" s="26" t="s">
        <v>26</v>
      </c>
      <c r="P31" s="26" t="s">
        <v>26</v>
      </c>
      <c r="Q31" s="29"/>
      <c r="R31" s="159" t="s">
        <v>26</v>
      </c>
      <c r="S31" s="26" t="s">
        <v>26</v>
      </c>
      <c r="T31" s="26" t="s">
        <v>26</v>
      </c>
      <c r="U31" s="26" t="s">
        <v>26</v>
      </c>
      <c r="V31" s="29"/>
    </row>
    <row r="32" spans="1:22" ht="27.75" customHeight="1" outlineLevel="1" x14ac:dyDescent="0.25">
      <c r="A32" s="36"/>
      <c r="B32" s="24" t="str">
        <f t="shared" ref="B32" si="0">B22</f>
        <v>Інші відділення (зазначити)</v>
      </c>
      <c r="C32" s="25" t="s">
        <v>26</v>
      </c>
      <c r="D32" s="26" t="s">
        <v>26</v>
      </c>
      <c r="E32" s="26" t="s">
        <v>26</v>
      </c>
      <c r="F32" s="26" t="s">
        <v>26</v>
      </c>
      <c r="G32" s="136"/>
      <c r="H32" s="25" t="s">
        <v>26</v>
      </c>
      <c r="I32" s="26" t="s">
        <v>26</v>
      </c>
      <c r="J32" s="26" t="s">
        <v>26</v>
      </c>
      <c r="K32" s="26" t="s">
        <v>26</v>
      </c>
      <c r="L32" s="29"/>
      <c r="M32" s="159" t="s">
        <v>26</v>
      </c>
      <c r="N32" s="26" t="s">
        <v>26</v>
      </c>
      <c r="O32" s="26" t="s">
        <v>26</v>
      </c>
      <c r="P32" s="26" t="s">
        <v>26</v>
      </c>
      <c r="Q32" s="29"/>
      <c r="R32" s="159" t="s">
        <v>26</v>
      </c>
      <c r="S32" s="26" t="s">
        <v>26</v>
      </c>
      <c r="T32" s="26" t="s">
        <v>26</v>
      </c>
      <c r="U32" s="26" t="s">
        <v>26</v>
      </c>
      <c r="V32" s="29"/>
    </row>
    <row r="33" spans="1:22" ht="44.25" customHeight="1" outlineLevel="1" x14ac:dyDescent="0.25">
      <c r="A33" s="36"/>
      <c r="B33" s="24" t="s">
        <v>35</v>
      </c>
      <c r="C33" s="25" t="s">
        <v>26</v>
      </c>
      <c r="D33" s="26" t="s">
        <v>26</v>
      </c>
      <c r="E33" s="26" t="s">
        <v>26</v>
      </c>
      <c r="F33" s="26" t="s">
        <v>26</v>
      </c>
      <c r="G33" s="136"/>
      <c r="H33" s="25" t="s">
        <v>26</v>
      </c>
      <c r="I33" s="26" t="s">
        <v>26</v>
      </c>
      <c r="J33" s="26" t="s">
        <v>26</v>
      </c>
      <c r="K33" s="26" t="s">
        <v>26</v>
      </c>
      <c r="L33" s="29"/>
      <c r="M33" s="159" t="s">
        <v>26</v>
      </c>
      <c r="N33" s="26" t="s">
        <v>26</v>
      </c>
      <c r="O33" s="26" t="s">
        <v>26</v>
      </c>
      <c r="P33" s="26" t="s">
        <v>26</v>
      </c>
      <c r="Q33" s="29"/>
      <c r="R33" s="159" t="s">
        <v>26</v>
      </c>
      <c r="S33" s="26" t="s">
        <v>26</v>
      </c>
      <c r="T33" s="26" t="s">
        <v>26</v>
      </c>
      <c r="U33" s="26" t="s">
        <v>26</v>
      </c>
      <c r="V33" s="29"/>
    </row>
    <row r="34" spans="1:22" ht="27.75" customHeight="1" outlineLevel="1" thickBot="1" x14ac:dyDescent="0.3">
      <c r="A34" s="36"/>
      <c r="B34" s="31" t="s">
        <v>33</v>
      </c>
      <c r="C34" s="32" t="s">
        <v>26</v>
      </c>
      <c r="D34" s="33" t="s">
        <v>26</v>
      </c>
      <c r="E34" s="33" t="s">
        <v>26</v>
      </c>
      <c r="F34" s="33" t="s">
        <v>26</v>
      </c>
      <c r="G34" s="137"/>
      <c r="H34" s="32" t="s">
        <v>26</v>
      </c>
      <c r="I34" s="33" t="s">
        <v>26</v>
      </c>
      <c r="J34" s="33" t="s">
        <v>26</v>
      </c>
      <c r="K34" s="33" t="s">
        <v>26</v>
      </c>
      <c r="L34" s="35"/>
      <c r="M34" s="160" t="s">
        <v>26</v>
      </c>
      <c r="N34" s="33" t="s">
        <v>26</v>
      </c>
      <c r="O34" s="33" t="s">
        <v>26</v>
      </c>
      <c r="P34" s="33" t="s">
        <v>26</v>
      </c>
      <c r="Q34" s="35"/>
      <c r="R34" s="160" t="s">
        <v>26</v>
      </c>
      <c r="S34" s="33" t="s">
        <v>26</v>
      </c>
      <c r="T34" s="33" t="s">
        <v>26</v>
      </c>
      <c r="U34" s="33" t="s">
        <v>26</v>
      </c>
      <c r="V34" s="35"/>
    </row>
    <row r="35" spans="1:22" ht="57" customHeight="1" x14ac:dyDescent="0.25">
      <c r="A35" s="9">
        <v>3</v>
      </c>
      <c r="B35" s="20" t="s">
        <v>36</v>
      </c>
      <c r="C35" s="21" t="s">
        <v>26</v>
      </c>
      <c r="D35" s="22" t="s">
        <v>26</v>
      </c>
      <c r="E35" s="22" t="s">
        <v>26</v>
      </c>
      <c r="F35" s="22" t="s">
        <v>26</v>
      </c>
      <c r="G35" s="135">
        <f>SUM(G36:G42)</f>
        <v>0</v>
      </c>
      <c r="H35" s="21" t="s">
        <v>26</v>
      </c>
      <c r="I35" s="22" t="s">
        <v>26</v>
      </c>
      <c r="J35" s="22" t="s">
        <v>26</v>
      </c>
      <c r="K35" s="22" t="s">
        <v>26</v>
      </c>
      <c r="L35" s="23">
        <f>SUM(L36:L42)</f>
        <v>0</v>
      </c>
      <c r="M35" s="157" t="s">
        <v>26</v>
      </c>
      <c r="N35" s="22" t="s">
        <v>26</v>
      </c>
      <c r="O35" s="22" t="s">
        <v>26</v>
      </c>
      <c r="P35" s="22" t="s">
        <v>26</v>
      </c>
      <c r="Q35" s="23">
        <f>SUM(Q36:Q42)</f>
        <v>0</v>
      </c>
      <c r="R35" s="157" t="s">
        <v>26</v>
      </c>
      <c r="S35" s="22" t="s">
        <v>26</v>
      </c>
      <c r="T35" s="22" t="s">
        <v>26</v>
      </c>
      <c r="U35" s="22" t="s">
        <v>26</v>
      </c>
      <c r="V35" s="23">
        <f>SUM(V36:V42)</f>
        <v>0</v>
      </c>
    </row>
    <row r="36" spans="1:22" ht="29.25" customHeight="1" outlineLevel="1" x14ac:dyDescent="0.25">
      <c r="A36" s="9"/>
      <c r="B36" s="24" t="s">
        <v>27</v>
      </c>
      <c r="C36" s="25" t="s">
        <v>26</v>
      </c>
      <c r="D36" s="26" t="s">
        <v>26</v>
      </c>
      <c r="E36" s="26" t="s">
        <v>26</v>
      </c>
      <c r="F36" s="26" t="s">
        <v>26</v>
      </c>
      <c r="G36" s="136"/>
      <c r="H36" s="25" t="s">
        <v>26</v>
      </c>
      <c r="I36" s="26" t="s">
        <v>26</v>
      </c>
      <c r="J36" s="26" t="s">
        <v>26</v>
      </c>
      <c r="K36" s="26" t="s">
        <v>26</v>
      </c>
      <c r="L36" s="29"/>
      <c r="M36" s="159" t="s">
        <v>26</v>
      </c>
      <c r="N36" s="26" t="s">
        <v>26</v>
      </c>
      <c r="O36" s="26" t="s">
        <v>26</v>
      </c>
      <c r="P36" s="26" t="s">
        <v>26</v>
      </c>
      <c r="Q36" s="29"/>
      <c r="R36" s="159" t="s">
        <v>26</v>
      </c>
      <c r="S36" s="26" t="s">
        <v>26</v>
      </c>
      <c r="T36" s="26" t="s">
        <v>26</v>
      </c>
      <c r="U36" s="26" t="s">
        <v>26</v>
      </c>
      <c r="V36" s="29"/>
    </row>
    <row r="37" spans="1:22" ht="29.25" customHeight="1" outlineLevel="1" x14ac:dyDescent="0.25">
      <c r="A37" s="9"/>
      <c r="B37" s="24" t="s">
        <v>28</v>
      </c>
      <c r="C37" s="25" t="s">
        <v>26</v>
      </c>
      <c r="D37" s="26" t="s">
        <v>26</v>
      </c>
      <c r="E37" s="26" t="s">
        <v>26</v>
      </c>
      <c r="F37" s="26" t="s">
        <v>26</v>
      </c>
      <c r="G37" s="136"/>
      <c r="H37" s="25" t="s">
        <v>26</v>
      </c>
      <c r="I37" s="26" t="s">
        <v>26</v>
      </c>
      <c r="J37" s="26" t="s">
        <v>26</v>
      </c>
      <c r="K37" s="26" t="s">
        <v>26</v>
      </c>
      <c r="L37" s="29"/>
      <c r="M37" s="159" t="s">
        <v>26</v>
      </c>
      <c r="N37" s="26" t="s">
        <v>26</v>
      </c>
      <c r="O37" s="26" t="s">
        <v>26</v>
      </c>
      <c r="P37" s="26" t="s">
        <v>26</v>
      </c>
      <c r="Q37" s="29"/>
      <c r="R37" s="159" t="s">
        <v>26</v>
      </c>
      <c r="S37" s="26" t="s">
        <v>26</v>
      </c>
      <c r="T37" s="26" t="s">
        <v>26</v>
      </c>
      <c r="U37" s="26" t="s">
        <v>26</v>
      </c>
      <c r="V37" s="29"/>
    </row>
    <row r="38" spans="1:22" ht="29.25" customHeight="1" outlineLevel="1" x14ac:dyDescent="0.25">
      <c r="A38" s="9"/>
      <c r="B38" s="24" t="str">
        <f>B16</f>
        <v>Інші відділення (зазначити)</v>
      </c>
      <c r="C38" s="25" t="s">
        <v>26</v>
      </c>
      <c r="D38" s="26" t="s">
        <v>26</v>
      </c>
      <c r="E38" s="26" t="s">
        <v>26</v>
      </c>
      <c r="F38" s="26" t="s">
        <v>26</v>
      </c>
      <c r="G38" s="136"/>
      <c r="H38" s="25" t="s">
        <v>26</v>
      </c>
      <c r="I38" s="26" t="s">
        <v>26</v>
      </c>
      <c r="J38" s="26" t="s">
        <v>26</v>
      </c>
      <c r="K38" s="26" t="s">
        <v>26</v>
      </c>
      <c r="L38" s="29"/>
      <c r="M38" s="159" t="s">
        <v>26</v>
      </c>
      <c r="N38" s="26" t="s">
        <v>26</v>
      </c>
      <c r="O38" s="26" t="s">
        <v>26</v>
      </c>
      <c r="P38" s="26" t="s">
        <v>26</v>
      </c>
      <c r="Q38" s="29"/>
      <c r="R38" s="159" t="s">
        <v>26</v>
      </c>
      <c r="S38" s="26" t="s">
        <v>26</v>
      </c>
      <c r="T38" s="26" t="s">
        <v>26</v>
      </c>
      <c r="U38" s="26" t="s">
        <v>26</v>
      </c>
      <c r="V38" s="29"/>
    </row>
    <row r="39" spans="1:22" ht="29.25" customHeight="1" outlineLevel="1" x14ac:dyDescent="0.25">
      <c r="A39" s="9"/>
      <c r="B39" s="24" t="str">
        <f>B19</f>
        <v>Інші відділення (зазначити)</v>
      </c>
      <c r="C39" s="25" t="s">
        <v>26</v>
      </c>
      <c r="D39" s="26" t="s">
        <v>26</v>
      </c>
      <c r="E39" s="26" t="s">
        <v>26</v>
      </c>
      <c r="F39" s="26" t="s">
        <v>26</v>
      </c>
      <c r="G39" s="136"/>
      <c r="H39" s="25" t="s">
        <v>26</v>
      </c>
      <c r="I39" s="26" t="s">
        <v>26</v>
      </c>
      <c r="J39" s="26" t="s">
        <v>26</v>
      </c>
      <c r="K39" s="26" t="s">
        <v>26</v>
      </c>
      <c r="L39" s="29"/>
      <c r="M39" s="159" t="s">
        <v>26</v>
      </c>
      <c r="N39" s="26" t="s">
        <v>26</v>
      </c>
      <c r="O39" s="26" t="s">
        <v>26</v>
      </c>
      <c r="P39" s="26" t="s">
        <v>26</v>
      </c>
      <c r="Q39" s="29"/>
      <c r="R39" s="159" t="s">
        <v>26</v>
      </c>
      <c r="S39" s="26" t="s">
        <v>26</v>
      </c>
      <c r="T39" s="26" t="s">
        <v>26</v>
      </c>
      <c r="U39" s="26" t="s">
        <v>26</v>
      </c>
      <c r="V39" s="29"/>
    </row>
    <row r="40" spans="1:22" ht="29.25" customHeight="1" outlineLevel="1" x14ac:dyDescent="0.25">
      <c r="A40" s="9"/>
      <c r="B40" s="24" t="str">
        <f t="shared" ref="B40" si="1">B22</f>
        <v>Інші відділення (зазначити)</v>
      </c>
      <c r="C40" s="25" t="s">
        <v>26</v>
      </c>
      <c r="D40" s="26" t="s">
        <v>26</v>
      </c>
      <c r="E40" s="26" t="s">
        <v>26</v>
      </c>
      <c r="F40" s="26" t="s">
        <v>26</v>
      </c>
      <c r="G40" s="136"/>
      <c r="H40" s="25" t="s">
        <v>26</v>
      </c>
      <c r="I40" s="26" t="s">
        <v>26</v>
      </c>
      <c r="J40" s="26" t="s">
        <v>26</v>
      </c>
      <c r="K40" s="26" t="s">
        <v>26</v>
      </c>
      <c r="L40" s="29"/>
      <c r="M40" s="159" t="s">
        <v>26</v>
      </c>
      <c r="N40" s="26" t="s">
        <v>26</v>
      </c>
      <c r="O40" s="26" t="s">
        <v>26</v>
      </c>
      <c r="P40" s="26" t="s">
        <v>26</v>
      </c>
      <c r="Q40" s="29"/>
      <c r="R40" s="159" t="s">
        <v>26</v>
      </c>
      <c r="S40" s="26" t="s">
        <v>26</v>
      </c>
      <c r="T40" s="26" t="s">
        <v>26</v>
      </c>
      <c r="U40" s="26" t="s">
        <v>26</v>
      </c>
      <c r="V40" s="29"/>
    </row>
    <row r="41" spans="1:22" ht="36" customHeight="1" outlineLevel="1" x14ac:dyDescent="0.25">
      <c r="A41" s="9"/>
      <c r="B41" s="24" t="s">
        <v>35</v>
      </c>
      <c r="C41" s="25" t="s">
        <v>26</v>
      </c>
      <c r="D41" s="26" t="s">
        <v>26</v>
      </c>
      <c r="E41" s="26" t="s">
        <v>26</v>
      </c>
      <c r="F41" s="26" t="s">
        <v>26</v>
      </c>
      <c r="G41" s="136"/>
      <c r="H41" s="25" t="s">
        <v>26</v>
      </c>
      <c r="I41" s="26" t="s">
        <v>26</v>
      </c>
      <c r="J41" s="26" t="s">
        <v>26</v>
      </c>
      <c r="K41" s="26" t="s">
        <v>26</v>
      </c>
      <c r="L41" s="29"/>
      <c r="M41" s="159" t="s">
        <v>26</v>
      </c>
      <c r="N41" s="26" t="s">
        <v>26</v>
      </c>
      <c r="O41" s="26" t="s">
        <v>26</v>
      </c>
      <c r="P41" s="26" t="s">
        <v>26</v>
      </c>
      <c r="Q41" s="29"/>
      <c r="R41" s="159" t="s">
        <v>26</v>
      </c>
      <c r="S41" s="26" t="s">
        <v>26</v>
      </c>
      <c r="T41" s="26" t="s">
        <v>26</v>
      </c>
      <c r="U41" s="26" t="s">
        <v>26</v>
      </c>
      <c r="V41" s="29"/>
    </row>
    <row r="42" spans="1:22" ht="29.25" customHeight="1" outlineLevel="1" thickBot="1" x14ac:dyDescent="0.3">
      <c r="A42" s="9"/>
      <c r="B42" s="31" t="s">
        <v>33</v>
      </c>
      <c r="C42" s="32" t="s">
        <v>26</v>
      </c>
      <c r="D42" s="33" t="s">
        <v>26</v>
      </c>
      <c r="E42" s="33" t="s">
        <v>26</v>
      </c>
      <c r="F42" s="33" t="s">
        <v>26</v>
      </c>
      <c r="G42" s="137"/>
      <c r="H42" s="32" t="s">
        <v>26</v>
      </c>
      <c r="I42" s="33" t="s">
        <v>26</v>
      </c>
      <c r="J42" s="33" t="s">
        <v>26</v>
      </c>
      <c r="K42" s="33" t="s">
        <v>26</v>
      </c>
      <c r="L42" s="35"/>
      <c r="M42" s="160" t="s">
        <v>26</v>
      </c>
      <c r="N42" s="33" t="s">
        <v>26</v>
      </c>
      <c r="O42" s="33" t="s">
        <v>26</v>
      </c>
      <c r="P42" s="33" t="s">
        <v>26</v>
      </c>
      <c r="Q42" s="35"/>
      <c r="R42" s="160" t="s">
        <v>26</v>
      </c>
      <c r="S42" s="33" t="s">
        <v>26</v>
      </c>
      <c r="T42" s="33" t="s">
        <v>26</v>
      </c>
      <c r="U42" s="33" t="s">
        <v>26</v>
      </c>
      <c r="V42" s="35"/>
    </row>
    <row r="43" spans="1:22" ht="56.25" customHeight="1" x14ac:dyDescent="0.25">
      <c r="A43" s="9">
        <v>4</v>
      </c>
      <c r="B43" s="38" t="s">
        <v>37</v>
      </c>
      <c r="C43" s="21" t="s">
        <v>26</v>
      </c>
      <c r="D43" s="22" t="s">
        <v>26</v>
      </c>
      <c r="E43" s="22" t="s">
        <v>26</v>
      </c>
      <c r="F43" s="22" t="s">
        <v>26</v>
      </c>
      <c r="G43" s="135">
        <f>SUM(G44:G50)</f>
        <v>0</v>
      </c>
      <c r="H43" s="21" t="s">
        <v>26</v>
      </c>
      <c r="I43" s="22" t="s">
        <v>26</v>
      </c>
      <c r="J43" s="22" t="s">
        <v>26</v>
      </c>
      <c r="K43" s="22" t="s">
        <v>26</v>
      </c>
      <c r="L43" s="23">
        <f>SUM(L44:L50)</f>
        <v>0</v>
      </c>
      <c r="M43" s="157" t="s">
        <v>26</v>
      </c>
      <c r="N43" s="22" t="s">
        <v>26</v>
      </c>
      <c r="O43" s="22" t="s">
        <v>26</v>
      </c>
      <c r="P43" s="22" t="s">
        <v>26</v>
      </c>
      <c r="Q43" s="23">
        <f>SUM(Q44:Q50)</f>
        <v>0</v>
      </c>
      <c r="R43" s="157" t="s">
        <v>26</v>
      </c>
      <c r="S43" s="22" t="s">
        <v>26</v>
      </c>
      <c r="T43" s="22" t="s">
        <v>26</v>
      </c>
      <c r="U43" s="22" t="s">
        <v>26</v>
      </c>
      <c r="V43" s="23">
        <f>SUM(V44:V50)</f>
        <v>0</v>
      </c>
    </row>
    <row r="44" spans="1:22" ht="35.25" customHeight="1" outlineLevel="1" x14ac:dyDescent="0.25">
      <c r="A44" s="9"/>
      <c r="B44" s="24" t="s">
        <v>27</v>
      </c>
      <c r="C44" s="25" t="s">
        <v>26</v>
      </c>
      <c r="D44" s="26" t="s">
        <v>26</v>
      </c>
      <c r="E44" s="26" t="s">
        <v>26</v>
      </c>
      <c r="F44" s="26" t="s">
        <v>26</v>
      </c>
      <c r="G44" s="136"/>
      <c r="H44" s="25" t="s">
        <v>26</v>
      </c>
      <c r="I44" s="26" t="s">
        <v>26</v>
      </c>
      <c r="J44" s="26" t="s">
        <v>26</v>
      </c>
      <c r="K44" s="26" t="s">
        <v>26</v>
      </c>
      <c r="L44" s="29"/>
      <c r="M44" s="159" t="s">
        <v>26</v>
      </c>
      <c r="N44" s="26" t="s">
        <v>26</v>
      </c>
      <c r="O44" s="26" t="s">
        <v>26</v>
      </c>
      <c r="P44" s="26" t="s">
        <v>26</v>
      </c>
      <c r="Q44" s="29"/>
      <c r="R44" s="159" t="s">
        <v>26</v>
      </c>
      <c r="S44" s="26" t="s">
        <v>26</v>
      </c>
      <c r="T44" s="26" t="s">
        <v>26</v>
      </c>
      <c r="U44" s="26" t="s">
        <v>26</v>
      </c>
      <c r="V44" s="29"/>
    </row>
    <row r="45" spans="1:22" ht="28.5" customHeight="1" outlineLevel="1" x14ac:dyDescent="0.25">
      <c r="A45" s="9"/>
      <c r="B45" s="24" t="s">
        <v>28</v>
      </c>
      <c r="C45" s="25" t="s">
        <v>26</v>
      </c>
      <c r="D45" s="26" t="s">
        <v>26</v>
      </c>
      <c r="E45" s="26" t="s">
        <v>26</v>
      </c>
      <c r="F45" s="26" t="s">
        <v>26</v>
      </c>
      <c r="G45" s="136"/>
      <c r="H45" s="25" t="s">
        <v>26</v>
      </c>
      <c r="I45" s="26" t="s">
        <v>26</v>
      </c>
      <c r="J45" s="26" t="s">
        <v>26</v>
      </c>
      <c r="K45" s="26" t="s">
        <v>26</v>
      </c>
      <c r="L45" s="29"/>
      <c r="M45" s="159" t="s">
        <v>26</v>
      </c>
      <c r="N45" s="26" t="s">
        <v>26</v>
      </c>
      <c r="O45" s="26" t="s">
        <v>26</v>
      </c>
      <c r="P45" s="26" t="s">
        <v>26</v>
      </c>
      <c r="Q45" s="29"/>
      <c r="R45" s="159" t="s">
        <v>26</v>
      </c>
      <c r="S45" s="26" t="s">
        <v>26</v>
      </c>
      <c r="T45" s="26" t="s">
        <v>26</v>
      </c>
      <c r="U45" s="26" t="s">
        <v>26</v>
      </c>
      <c r="V45" s="29"/>
    </row>
    <row r="46" spans="1:22" ht="28.5" customHeight="1" outlineLevel="1" x14ac:dyDescent="0.25">
      <c r="A46" s="9"/>
      <c r="B46" s="24" t="str">
        <f>B16</f>
        <v>Інші відділення (зазначити)</v>
      </c>
      <c r="C46" s="25" t="s">
        <v>26</v>
      </c>
      <c r="D46" s="26" t="s">
        <v>26</v>
      </c>
      <c r="E46" s="26" t="s">
        <v>26</v>
      </c>
      <c r="F46" s="26" t="s">
        <v>26</v>
      </c>
      <c r="G46" s="136"/>
      <c r="H46" s="25" t="s">
        <v>26</v>
      </c>
      <c r="I46" s="26" t="s">
        <v>26</v>
      </c>
      <c r="J46" s="26" t="s">
        <v>26</v>
      </c>
      <c r="K46" s="26" t="s">
        <v>26</v>
      </c>
      <c r="L46" s="29"/>
      <c r="M46" s="159" t="s">
        <v>26</v>
      </c>
      <c r="N46" s="26" t="s">
        <v>26</v>
      </c>
      <c r="O46" s="26" t="s">
        <v>26</v>
      </c>
      <c r="P46" s="26" t="s">
        <v>26</v>
      </c>
      <c r="Q46" s="29"/>
      <c r="R46" s="159" t="s">
        <v>26</v>
      </c>
      <c r="S46" s="26" t="s">
        <v>26</v>
      </c>
      <c r="T46" s="26" t="s">
        <v>26</v>
      </c>
      <c r="U46" s="26" t="s">
        <v>26</v>
      </c>
      <c r="V46" s="29"/>
    </row>
    <row r="47" spans="1:22" ht="28.5" customHeight="1" outlineLevel="1" x14ac:dyDescent="0.25">
      <c r="A47" s="9"/>
      <c r="B47" s="24" t="str">
        <f>B19</f>
        <v>Інші відділення (зазначити)</v>
      </c>
      <c r="C47" s="25" t="s">
        <v>26</v>
      </c>
      <c r="D47" s="26" t="s">
        <v>26</v>
      </c>
      <c r="E47" s="26" t="s">
        <v>26</v>
      </c>
      <c r="F47" s="26" t="s">
        <v>26</v>
      </c>
      <c r="G47" s="136"/>
      <c r="H47" s="25" t="s">
        <v>26</v>
      </c>
      <c r="I47" s="26" t="s">
        <v>26</v>
      </c>
      <c r="J47" s="26" t="s">
        <v>26</v>
      </c>
      <c r="K47" s="26" t="s">
        <v>26</v>
      </c>
      <c r="L47" s="29"/>
      <c r="M47" s="159" t="s">
        <v>26</v>
      </c>
      <c r="N47" s="26" t="s">
        <v>26</v>
      </c>
      <c r="O47" s="26" t="s">
        <v>26</v>
      </c>
      <c r="P47" s="26" t="s">
        <v>26</v>
      </c>
      <c r="Q47" s="29"/>
      <c r="R47" s="159" t="s">
        <v>26</v>
      </c>
      <c r="S47" s="26" t="s">
        <v>26</v>
      </c>
      <c r="T47" s="26" t="s">
        <v>26</v>
      </c>
      <c r="U47" s="26" t="s">
        <v>26</v>
      </c>
      <c r="V47" s="29"/>
    </row>
    <row r="48" spans="1:22" ht="28.5" customHeight="1" outlineLevel="1" x14ac:dyDescent="0.25">
      <c r="A48" s="9"/>
      <c r="B48" s="24" t="str">
        <f t="shared" ref="B48" si="2">B22</f>
        <v>Інші відділення (зазначити)</v>
      </c>
      <c r="C48" s="25" t="s">
        <v>26</v>
      </c>
      <c r="D48" s="26" t="s">
        <v>26</v>
      </c>
      <c r="E48" s="26" t="s">
        <v>26</v>
      </c>
      <c r="F48" s="26" t="s">
        <v>26</v>
      </c>
      <c r="G48" s="136"/>
      <c r="H48" s="25" t="s">
        <v>26</v>
      </c>
      <c r="I48" s="26" t="s">
        <v>26</v>
      </c>
      <c r="J48" s="26" t="s">
        <v>26</v>
      </c>
      <c r="K48" s="26" t="s">
        <v>26</v>
      </c>
      <c r="L48" s="29"/>
      <c r="M48" s="159" t="s">
        <v>26</v>
      </c>
      <c r="N48" s="26" t="s">
        <v>26</v>
      </c>
      <c r="O48" s="26" t="s">
        <v>26</v>
      </c>
      <c r="P48" s="26" t="s">
        <v>26</v>
      </c>
      <c r="Q48" s="29"/>
      <c r="R48" s="159" t="s">
        <v>26</v>
      </c>
      <c r="S48" s="26" t="s">
        <v>26</v>
      </c>
      <c r="T48" s="26" t="s">
        <v>26</v>
      </c>
      <c r="U48" s="26" t="s">
        <v>26</v>
      </c>
      <c r="V48" s="29"/>
    </row>
    <row r="49" spans="1:22" ht="41.25" customHeight="1" outlineLevel="1" x14ac:dyDescent="0.25">
      <c r="A49" s="9"/>
      <c r="B49" s="24" t="s">
        <v>35</v>
      </c>
      <c r="C49" s="25" t="s">
        <v>26</v>
      </c>
      <c r="D49" s="26" t="s">
        <v>26</v>
      </c>
      <c r="E49" s="26" t="s">
        <v>26</v>
      </c>
      <c r="F49" s="26" t="s">
        <v>26</v>
      </c>
      <c r="G49" s="136"/>
      <c r="H49" s="25" t="s">
        <v>26</v>
      </c>
      <c r="I49" s="26" t="s">
        <v>26</v>
      </c>
      <c r="J49" s="26" t="s">
        <v>26</v>
      </c>
      <c r="K49" s="26" t="s">
        <v>26</v>
      </c>
      <c r="L49" s="29"/>
      <c r="M49" s="159" t="s">
        <v>26</v>
      </c>
      <c r="N49" s="26" t="s">
        <v>26</v>
      </c>
      <c r="O49" s="26" t="s">
        <v>26</v>
      </c>
      <c r="P49" s="26" t="s">
        <v>26</v>
      </c>
      <c r="Q49" s="29"/>
      <c r="R49" s="159" t="s">
        <v>26</v>
      </c>
      <c r="S49" s="26" t="s">
        <v>26</v>
      </c>
      <c r="T49" s="26" t="s">
        <v>26</v>
      </c>
      <c r="U49" s="26" t="s">
        <v>26</v>
      </c>
      <c r="V49" s="29"/>
    </row>
    <row r="50" spans="1:22" ht="28.5" customHeight="1" outlineLevel="1" thickBot="1" x14ac:dyDescent="0.3">
      <c r="A50" s="9"/>
      <c r="B50" s="31" t="s">
        <v>33</v>
      </c>
      <c r="C50" s="32" t="s">
        <v>26</v>
      </c>
      <c r="D50" s="33" t="s">
        <v>26</v>
      </c>
      <c r="E50" s="33" t="s">
        <v>26</v>
      </c>
      <c r="F50" s="33" t="s">
        <v>26</v>
      </c>
      <c r="G50" s="137"/>
      <c r="H50" s="32" t="s">
        <v>26</v>
      </c>
      <c r="I50" s="33" t="s">
        <v>26</v>
      </c>
      <c r="J50" s="33" t="s">
        <v>26</v>
      </c>
      <c r="K50" s="33" t="s">
        <v>26</v>
      </c>
      <c r="L50" s="35"/>
      <c r="M50" s="160" t="s">
        <v>26</v>
      </c>
      <c r="N50" s="33" t="s">
        <v>26</v>
      </c>
      <c r="O50" s="33" t="s">
        <v>26</v>
      </c>
      <c r="P50" s="33" t="s">
        <v>26</v>
      </c>
      <c r="Q50" s="35"/>
      <c r="R50" s="160" t="s">
        <v>26</v>
      </c>
      <c r="S50" s="33" t="s">
        <v>26</v>
      </c>
      <c r="T50" s="33" t="s">
        <v>26</v>
      </c>
      <c r="U50" s="33" t="s">
        <v>26</v>
      </c>
      <c r="V50" s="35"/>
    </row>
    <row r="51" spans="1:22" ht="43.5" customHeight="1" x14ac:dyDescent="0.25">
      <c r="A51" s="36">
        <v>5</v>
      </c>
      <c r="B51" s="39" t="s">
        <v>38</v>
      </c>
      <c r="C51" s="21" t="s">
        <v>26</v>
      </c>
      <c r="D51" s="22" t="s">
        <v>26</v>
      </c>
      <c r="E51" s="22" t="s">
        <v>26</v>
      </c>
      <c r="F51" s="22" t="s">
        <v>26</v>
      </c>
      <c r="G51" s="135">
        <f>SUM(G52:G58)</f>
        <v>0</v>
      </c>
      <c r="H51" s="21" t="s">
        <v>26</v>
      </c>
      <c r="I51" s="22" t="s">
        <v>26</v>
      </c>
      <c r="J51" s="22" t="s">
        <v>26</v>
      </c>
      <c r="K51" s="22" t="s">
        <v>26</v>
      </c>
      <c r="L51" s="23">
        <f>SUM(L52:L58)</f>
        <v>0</v>
      </c>
      <c r="M51" s="157" t="s">
        <v>26</v>
      </c>
      <c r="N51" s="22" t="s">
        <v>26</v>
      </c>
      <c r="O51" s="22" t="s">
        <v>26</v>
      </c>
      <c r="P51" s="22" t="s">
        <v>26</v>
      </c>
      <c r="Q51" s="23">
        <f>SUM(Q52:Q58)</f>
        <v>0</v>
      </c>
      <c r="R51" s="157" t="s">
        <v>26</v>
      </c>
      <c r="S51" s="22" t="s">
        <v>26</v>
      </c>
      <c r="T51" s="22" t="s">
        <v>26</v>
      </c>
      <c r="U51" s="22" t="s">
        <v>26</v>
      </c>
      <c r="V51" s="23">
        <f>SUM(V52:V58)</f>
        <v>0</v>
      </c>
    </row>
    <row r="52" spans="1:22" ht="30" customHeight="1" outlineLevel="1" x14ac:dyDescent="0.25">
      <c r="A52" s="36"/>
      <c r="B52" s="24" t="s">
        <v>27</v>
      </c>
      <c r="C52" s="25" t="s">
        <v>26</v>
      </c>
      <c r="D52" s="26" t="s">
        <v>26</v>
      </c>
      <c r="E52" s="26" t="s">
        <v>26</v>
      </c>
      <c r="F52" s="26" t="s">
        <v>26</v>
      </c>
      <c r="G52" s="136"/>
      <c r="H52" s="25" t="s">
        <v>26</v>
      </c>
      <c r="I52" s="26" t="s">
        <v>26</v>
      </c>
      <c r="J52" s="26" t="s">
        <v>26</v>
      </c>
      <c r="K52" s="26" t="s">
        <v>26</v>
      </c>
      <c r="L52" s="29"/>
      <c r="M52" s="159" t="s">
        <v>26</v>
      </c>
      <c r="N52" s="26" t="s">
        <v>26</v>
      </c>
      <c r="O52" s="26" t="s">
        <v>26</v>
      </c>
      <c r="P52" s="26" t="s">
        <v>26</v>
      </c>
      <c r="Q52" s="29"/>
      <c r="R52" s="159" t="s">
        <v>26</v>
      </c>
      <c r="S52" s="26" t="s">
        <v>26</v>
      </c>
      <c r="T52" s="26" t="s">
        <v>26</v>
      </c>
      <c r="U52" s="26" t="s">
        <v>26</v>
      </c>
      <c r="V52" s="29"/>
    </row>
    <row r="53" spans="1:22" ht="31.5" customHeight="1" outlineLevel="1" x14ac:dyDescent="0.25">
      <c r="A53" s="36"/>
      <c r="B53" s="40" t="s">
        <v>28</v>
      </c>
      <c r="C53" s="25" t="s">
        <v>26</v>
      </c>
      <c r="D53" s="26" t="s">
        <v>26</v>
      </c>
      <c r="E53" s="26" t="s">
        <v>26</v>
      </c>
      <c r="F53" s="26" t="s">
        <v>26</v>
      </c>
      <c r="G53" s="136"/>
      <c r="H53" s="25" t="s">
        <v>26</v>
      </c>
      <c r="I53" s="26" t="s">
        <v>26</v>
      </c>
      <c r="J53" s="26" t="s">
        <v>26</v>
      </c>
      <c r="K53" s="26" t="s">
        <v>26</v>
      </c>
      <c r="L53" s="29"/>
      <c r="M53" s="159" t="s">
        <v>26</v>
      </c>
      <c r="N53" s="26" t="s">
        <v>26</v>
      </c>
      <c r="O53" s="26" t="s">
        <v>26</v>
      </c>
      <c r="P53" s="26" t="s">
        <v>26</v>
      </c>
      <c r="Q53" s="29"/>
      <c r="R53" s="159" t="s">
        <v>26</v>
      </c>
      <c r="S53" s="26" t="s">
        <v>26</v>
      </c>
      <c r="T53" s="26" t="s">
        <v>26</v>
      </c>
      <c r="U53" s="26" t="s">
        <v>26</v>
      </c>
      <c r="V53" s="29"/>
    </row>
    <row r="54" spans="1:22" ht="31.5" customHeight="1" outlineLevel="1" x14ac:dyDescent="0.25">
      <c r="A54" s="36"/>
      <c r="B54" s="40" t="str">
        <f>B16</f>
        <v>Інші відділення (зазначити)</v>
      </c>
      <c r="C54" s="25" t="s">
        <v>26</v>
      </c>
      <c r="D54" s="26" t="s">
        <v>26</v>
      </c>
      <c r="E54" s="26" t="s">
        <v>26</v>
      </c>
      <c r="F54" s="26" t="s">
        <v>26</v>
      </c>
      <c r="G54" s="136"/>
      <c r="H54" s="25" t="s">
        <v>26</v>
      </c>
      <c r="I54" s="26" t="s">
        <v>26</v>
      </c>
      <c r="J54" s="26" t="s">
        <v>26</v>
      </c>
      <c r="K54" s="26" t="s">
        <v>26</v>
      </c>
      <c r="L54" s="29"/>
      <c r="M54" s="159" t="s">
        <v>26</v>
      </c>
      <c r="N54" s="26" t="s">
        <v>26</v>
      </c>
      <c r="O54" s="26" t="s">
        <v>26</v>
      </c>
      <c r="P54" s="26" t="s">
        <v>26</v>
      </c>
      <c r="Q54" s="29"/>
      <c r="R54" s="159" t="s">
        <v>26</v>
      </c>
      <c r="S54" s="26" t="s">
        <v>26</v>
      </c>
      <c r="T54" s="26" t="s">
        <v>26</v>
      </c>
      <c r="U54" s="26" t="s">
        <v>26</v>
      </c>
      <c r="V54" s="29"/>
    </row>
    <row r="55" spans="1:22" ht="31.5" customHeight="1" outlineLevel="1" x14ac:dyDescent="0.25">
      <c r="A55" s="36"/>
      <c r="B55" s="40" t="str">
        <f>B19</f>
        <v>Інші відділення (зазначити)</v>
      </c>
      <c r="C55" s="25" t="s">
        <v>26</v>
      </c>
      <c r="D55" s="26" t="s">
        <v>26</v>
      </c>
      <c r="E55" s="26" t="s">
        <v>26</v>
      </c>
      <c r="F55" s="26" t="s">
        <v>26</v>
      </c>
      <c r="G55" s="136"/>
      <c r="H55" s="25" t="s">
        <v>26</v>
      </c>
      <c r="I55" s="26" t="s">
        <v>26</v>
      </c>
      <c r="J55" s="26" t="s">
        <v>26</v>
      </c>
      <c r="K55" s="26" t="s">
        <v>26</v>
      </c>
      <c r="L55" s="29"/>
      <c r="M55" s="159" t="s">
        <v>26</v>
      </c>
      <c r="N55" s="26" t="s">
        <v>26</v>
      </c>
      <c r="O55" s="26" t="s">
        <v>26</v>
      </c>
      <c r="P55" s="26" t="s">
        <v>26</v>
      </c>
      <c r="Q55" s="29"/>
      <c r="R55" s="159" t="s">
        <v>26</v>
      </c>
      <c r="S55" s="26" t="s">
        <v>26</v>
      </c>
      <c r="T55" s="26" t="s">
        <v>26</v>
      </c>
      <c r="U55" s="26" t="s">
        <v>26</v>
      </c>
      <c r="V55" s="29"/>
    </row>
    <row r="56" spans="1:22" ht="31.5" customHeight="1" outlineLevel="1" x14ac:dyDescent="0.25">
      <c r="A56" s="36"/>
      <c r="B56" s="40" t="str">
        <f t="shared" ref="B56" si="3">B22</f>
        <v>Інші відділення (зазначити)</v>
      </c>
      <c r="C56" s="25" t="s">
        <v>26</v>
      </c>
      <c r="D56" s="26" t="s">
        <v>26</v>
      </c>
      <c r="E56" s="26" t="s">
        <v>26</v>
      </c>
      <c r="F56" s="26" t="s">
        <v>26</v>
      </c>
      <c r="G56" s="136"/>
      <c r="H56" s="25" t="s">
        <v>26</v>
      </c>
      <c r="I56" s="26" t="s">
        <v>26</v>
      </c>
      <c r="J56" s="26" t="s">
        <v>26</v>
      </c>
      <c r="K56" s="26" t="s">
        <v>26</v>
      </c>
      <c r="L56" s="29"/>
      <c r="M56" s="159" t="s">
        <v>26</v>
      </c>
      <c r="N56" s="26" t="s">
        <v>26</v>
      </c>
      <c r="O56" s="26" t="s">
        <v>26</v>
      </c>
      <c r="P56" s="26" t="s">
        <v>26</v>
      </c>
      <c r="Q56" s="29"/>
      <c r="R56" s="159" t="s">
        <v>26</v>
      </c>
      <c r="S56" s="26" t="s">
        <v>26</v>
      </c>
      <c r="T56" s="26" t="s">
        <v>26</v>
      </c>
      <c r="U56" s="26" t="s">
        <v>26</v>
      </c>
      <c r="V56" s="29"/>
    </row>
    <row r="57" spans="1:22" s="41" customFormat="1" ht="45" customHeight="1" outlineLevel="1" x14ac:dyDescent="0.25">
      <c r="A57" s="19"/>
      <c r="B57" s="40" t="s">
        <v>35</v>
      </c>
      <c r="C57" s="25" t="s">
        <v>26</v>
      </c>
      <c r="D57" s="26" t="s">
        <v>26</v>
      </c>
      <c r="E57" s="26" t="s">
        <v>26</v>
      </c>
      <c r="F57" s="26" t="s">
        <v>26</v>
      </c>
      <c r="G57" s="136"/>
      <c r="H57" s="25" t="s">
        <v>26</v>
      </c>
      <c r="I57" s="26" t="s">
        <v>26</v>
      </c>
      <c r="J57" s="26" t="s">
        <v>26</v>
      </c>
      <c r="K57" s="26" t="s">
        <v>26</v>
      </c>
      <c r="L57" s="29"/>
      <c r="M57" s="159" t="s">
        <v>26</v>
      </c>
      <c r="N57" s="26" t="s">
        <v>26</v>
      </c>
      <c r="O57" s="26" t="s">
        <v>26</v>
      </c>
      <c r="P57" s="26" t="s">
        <v>26</v>
      </c>
      <c r="Q57" s="29"/>
      <c r="R57" s="159" t="s">
        <v>26</v>
      </c>
      <c r="S57" s="26" t="s">
        <v>26</v>
      </c>
      <c r="T57" s="26" t="s">
        <v>26</v>
      </c>
      <c r="U57" s="26" t="s">
        <v>26</v>
      </c>
      <c r="V57" s="29"/>
    </row>
    <row r="58" spans="1:22" s="41" customFormat="1" ht="31.5" customHeight="1" outlineLevel="1" thickBot="1" x14ac:dyDescent="0.3">
      <c r="A58" s="19"/>
      <c r="B58" s="42" t="s">
        <v>33</v>
      </c>
      <c r="C58" s="25" t="s">
        <v>26</v>
      </c>
      <c r="D58" s="26" t="s">
        <v>26</v>
      </c>
      <c r="E58" s="26" t="s">
        <v>26</v>
      </c>
      <c r="F58" s="26" t="s">
        <v>26</v>
      </c>
      <c r="G58" s="138"/>
      <c r="H58" s="25" t="s">
        <v>26</v>
      </c>
      <c r="I58" s="26" t="s">
        <v>26</v>
      </c>
      <c r="J58" s="26" t="s">
        <v>26</v>
      </c>
      <c r="K58" s="26" t="s">
        <v>26</v>
      </c>
      <c r="L58" s="44"/>
      <c r="M58" s="159" t="s">
        <v>26</v>
      </c>
      <c r="N58" s="26" t="s">
        <v>26</v>
      </c>
      <c r="O58" s="26" t="s">
        <v>26</v>
      </c>
      <c r="P58" s="26" t="s">
        <v>26</v>
      </c>
      <c r="Q58" s="44"/>
      <c r="R58" s="159" t="s">
        <v>26</v>
      </c>
      <c r="S58" s="26" t="s">
        <v>26</v>
      </c>
      <c r="T58" s="26" t="s">
        <v>26</v>
      </c>
      <c r="U58" s="26" t="s">
        <v>26</v>
      </c>
      <c r="V58" s="44"/>
    </row>
    <row r="59" spans="1:22" s="41" customFormat="1" ht="54.75" customHeight="1" x14ac:dyDescent="0.25">
      <c r="A59" s="11">
        <v>6</v>
      </c>
      <c r="B59" s="20" t="s">
        <v>39</v>
      </c>
      <c r="C59" s="45" t="s">
        <v>26</v>
      </c>
      <c r="D59" s="46" t="s">
        <v>26</v>
      </c>
      <c r="E59" s="46" t="s">
        <v>26</v>
      </c>
      <c r="F59" s="46" t="s">
        <v>26</v>
      </c>
      <c r="G59" s="139" t="s">
        <v>26</v>
      </c>
      <c r="H59" s="45" t="s">
        <v>26</v>
      </c>
      <c r="I59" s="46" t="s">
        <v>26</v>
      </c>
      <c r="J59" s="46" t="s">
        <v>26</v>
      </c>
      <c r="K59" s="46" t="s">
        <v>26</v>
      </c>
      <c r="L59" s="47" t="s">
        <v>26</v>
      </c>
      <c r="M59" s="161" t="s">
        <v>26</v>
      </c>
      <c r="N59" s="46" t="s">
        <v>26</v>
      </c>
      <c r="O59" s="46" t="s">
        <v>26</v>
      </c>
      <c r="P59" s="46" t="s">
        <v>26</v>
      </c>
      <c r="Q59" s="47" t="s">
        <v>26</v>
      </c>
      <c r="R59" s="161" t="s">
        <v>26</v>
      </c>
      <c r="S59" s="46" t="s">
        <v>26</v>
      </c>
      <c r="T59" s="46" t="s">
        <v>26</v>
      </c>
      <c r="U59" s="46" t="s">
        <v>26</v>
      </c>
      <c r="V59" s="47" t="s">
        <v>26</v>
      </c>
    </row>
    <row r="60" spans="1:22" s="41" customFormat="1" ht="27.75" customHeight="1" outlineLevel="1" x14ac:dyDescent="0.25">
      <c r="A60" s="11"/>
      <c r="B60" s="24" t="s">
        <v>40</v>
      </c>
      <c r="C60" s="48" t="s">
        <v>26</v>
      </c>
      <c r="D60" s="49" t="s">
        <v>26</v>
      </c>
      <c r="E60" s="49" t="s">
        <v>26</v>
      </c>
      <c r="F60" s="49" t="s">
        <v>26</v>
      </c>
      <c r="G60" s="136"/>
      <c r="H60" s="48" t="s">
        <v>26</v>
      </c>
      <c r="I60" s="49" t="s">
        <v>26</v>
      </c>
      <c r="J60" s="49" t="s">
        <v>26</v>
      </c>
      <c r="K60" s="49" t="s">
        <v>26</v>
      </c>
      <c r="L60" s="29"/>
      <c r="M60" s="162" t="s">
        <v>26</v>
      </c>
      <c r="N60" s="49" t="s">
        <v>26</v>
      </c>
      <c r="O60" s="49" t="s">
        <v>26</v>
      </c>
      <c r="P60" s="49" t="s">
        <v>26</v>
      </c>
      <c r="Q60" s="29"/>
      <c r="R60" s="162" t="s">
        <v>26</v>
      </c>
      <c r="S60" s="49" t="s">
        <v>26</v>
      </c>
      <c r="T60" s="49" t="s">
        <v>26</v>
      </c>
      <c r="U60" s="49" t="s">
        <v>26</v>
      </c>
      <c r="V60" s="29"/>
    </row>
    <row r="61" spans="1:22" s="41" customFormat="1" ht="27.75" customHeight="1" outlineLevel="1" x14ac:dyDescent="0.25">
      <c r="A61" s="11"/>
      <c r="B61" s="30" t="s">
        <v>41</v>
      </c>
      <c r="C61" s="48" t="s">
        <v>26</v>
      </c>
      <c r="D61" s="49" t="s">
        <v>26</v>
      </c>
      <c r="E61" s="49" t="s">
        <v>26</v>
      </c>
      <c r="F61" s="49" t="s">
        <v>26</v>
      </c>
      <c r="G61" s="136"/>
      <c r="H61" s="48" t="s">
        <v>26</v>
      </c>
      <c r="I61" s="49" t="s">
        <v>26</v>
      </c>
      <c r="J61" s="49" t="s">
        <v>26</v>
      </c>
      <c r="K61" s="49" t="s">
        <v>26</v>
      </c>
      <c r="L61" s="29"/>
      <c r="M61" s="162" t="s">
        <v>26</v>
      </c>
      <c r="N61" s="49" t="s">
        <v>26</v>
      </c>
      <c r="O61" s="49" t="s">
        <v>26</v>
      </c>
      <c r="P61" s="49" t="s">
        <v>26</v>
      </c>
      <c r="Q61" s="29"/>
      <c r="R61" s="162" t="s">
        <v>26</v>
      </c>
      <c r="S61" s="49" t="s">
        <v>26</v>
      </c>
      <c r="T61" s="49" t="s">
        <v>26</v>
      </c>
      <c r="U61" s="49" t="s">
        <v>26</v>
      </c>
      <c r="V61" s="29"/>
    </row>
    <row r="62" spans="1:22" s="41" customFormat="1" ht="27.75" customHeight="1" outlineLevel="1" x14ac:dyDescent="0.25">
      <c r="A62" s="11"/>
      <c r="B62" s="30" t="s">
        <v>42</v>
      </c>
      <c r="C62" s="48" t="s">
        <v>26</v>
      </c>
      <c r="D62" s="49" t="s">
        <v>26</v>
      </c>
      <c r="E62" s="49" t="s">
        <v>26</v>
      </c>
      <c r="F62" s="49" t="s">
        <v>26</v>
      </c>
      <c r="G62" s="136"/>
      <c r="H62" s="48" t="s">
        <v>26</v>
      </c>
      <c r="I62" s="49" t="s">
        <v>26</v>
      </c>
      <c r="J62" s="49" t="s">
        <v>26</v>
      </c>
      <c r="K62" s="49" t="s">
        <v>26</v>
      </c>
      <c r="L62" s="29"/>
      <c r="M62" s="162" t="s">
        <v>26</v>
      </c>
      <c r="N62" s="49" t="s">
        <v>26</v>
      </c>
      <c r="O62" s="49" t="s">
        <v>26</v>
      </c>
      <c r="P62" s="49" t="s">
        <v>26</v>
      </c>
      <c r="Q62" s="29"/>
      <c r="R62" s="162" t="s">
        <v>26</v>
      </c>
      <c r="S62" s="49" t="s">
        <v>26</v>
      </c>
      <c r="T62" s="49" t="s">
        <v>26</v>
      </c>
      <c r="U62" s="49" t="s">
        <v>26</v>
      </c>
      <c r="V62" s="29"/>
    </row>
    <row r="63" spans="1:22" s="41" customFormat="1" ht="27.75" customHeight="1" outlineLevel="1" x14ac:dyDescent="0.25">
      <c r="A63" s="11"/>
      <c r="B63" s="30" t="s">
        <v>43</v>
      </c>
      <c r="C63" s="48" t="s">
        <v>26</v>
      </c>
      <c r="D63" s="49" t="s">
        <v>26</v>
      </c>
      <c r="E63" s="49" t="s">
        <v>26</v>
      </c>
      <c r="F63" s="49" t="s">
        <v>26</v>
      </c>
      <c r="G63" s="136"/>
      <c r="H63" s="48" t="s">
        <v>26</v>
      </c>
      <c r="I63" s="49" t="s">
        <v>26</v>
      </c>
      <c r="J63" s="49" t="s">
        <v>26</v>
      </c>
      <c r="K63" s="49" t="s">
        <v>26</v>
      </c>
      <c r="L63" s="29"/>
      <c r="M63" s="162" t="s">
        <v>26</v>
      </c>
      <c r="N63" s="49" t="s">
        <v>26</v>
      </c>
      <c r="O63" s="49" t="s">
        <v>26</v>
      </c>
      <c r="P63" s="49" t="s">
        <v>26</v>
      </c>
      <c r="Q63" s="29"/>
      <c r="R63" s="162" t="s">
        <v>26</v>
      </c>
      <c r="S63" s="49" t="s">
        <v>26</v>
      </c>
      <c r="T63" s="49" t="s">
        <v>26</v>
      </c>
      <c r="U63" s="49" t="s">
        <v>26</v>
      </c>
      <c r="V63" s="29"/>
    </row>
    <row r="64" spans="1:22" ht="27.75" customHeight="1" outlineLevel="1" x14ac:dyDescent="0.25">
      <c r="A64" s="9"/>
      <c r="B64" s="30" t="s">
        <v>44</v>
      </c>
      <c r="C64" s="48" t="s">
        <v>26</v>
      </c>
      <c r="D64" s="49" t="s">
        <v>26</v>
      </c>
      <c r="E64" s="49" t="s">
        <v>26</v>
      </c>
      <c r="F64" s="49" t="s">
        <v>26</v>
      </c>
      <c r="G64" s="136"/>
      <c r="H64" s="48" t="s">
        <v>26</v>
      </c>
      <c r="I64" s="49" t="s">
        <v>26</v>
      </c>
      <c r="J64" s="49" t="s">
        <v>26</v>
      </c>
      <c r="K64" s="49" t="s">
        <v>26</v>
      </c>
      <c r="L64" s="29"/>
      <c r="M64" s="162" t="s">
        <v>26</v>
      </c>
      <c r="N64" s="49" t="s">
        <v>26</v>
      </c>
      <c r="O64" s="49" t="s">
        <v>26</v>
      </c>
      <c r="P64" s="49" t="s">
        <v>26</v>
      </c>
      <c r="Q64" s="29"/>
      <c r="R64" s="162" t="s">
        <v>26</v>
      </c>
      <c r="S64" s="49" t="s">
        <v>26</v>
      </c>
      <c r="T64" s="49" t="s">
        <v>26</v>
      </c>
      <c r="U64" s="49" t="s">
        <v>26</v>
      </c>
      <c r="V64" s="29"/>
    </row>
    <row r="65" spans="1:22" ht="27.75" customHeight="1" outlineLevel="1" x14ac:dyDescent="0.25">
      <c r="A65" s="9"/>
      <c r="B65" s="30" t="s">
        <v>45</v>
      </c>
      <c r="C65" s="48" t="s">
        <v>26</v>
      </c>
      <c r="D65" s="49" t="s">
        <v>26</v>
      </c>
      <c r="E65" s="49" t="s">
        <v>26</v>
      </c>
      <c r="F65" s="49" t="s">
        <v>26</v>
      </c>
      <c r="G65" s="136"/>
      <c r="H65" s="48" t="s">
        <v>26</v>
      </c>
      <c r="I65" s="49" t="s">
        <v>26</v>
      </c>
      <c r="J65" s="49" t="s">
        <v>26</v>
      </c>
      <c r="K65" s="49" t="s">
        <v>26</v>
      </c>
      <c r="L65" s="29"/>
      <c r="M65" s="162" t="s">
        <v>26</v>
      </c>
      <c r="N65" s="49" t="s">
        <v>26</v>
      </c>
      <c r="O65" s="49" t="s">
        <v>26</v>
      </c>
      <c r="P65" s="49" t="s">
        <v>26</v>
      </c>
      <c r="Q65" s="29"/>
      <c r="R65" s="162" t="s">
        <v>26</v>
      </c>
      <c r="S65" s="49" t="s">
        <v>26</v>
      </c>
      <c r="T65" s="49" t="s">
        <v>26</v>
      </c>
      <c r="U65" s="49" t="s">
        <v>26</v>
      </c>
      <c r="V65" s="29"/>
    </row>
    <row r="66" spans="1:22" ht="27.75" customHeight="1" outlineLevel="1" x14ac:dyDescent="0.25">
      <c r="A66" s="9"/>
      <c r="B66" s="30" t="s">
        <v>46</v>
      </c>
      <c r="C66" s="48" t="s">
        <v>26</v>
      </c>
      <c r="D66" s="49" t="s">
        <v>26</v>
      </c>
      <c r="E66" s="49" t="s">
        <v>26</v>
      </c>
      <c r="F66" s="49" t="s">
        <v>26</v>
      </c>
      <c r="G66" s="136"/>
      <c r="H66" s="48" t="s">
        <v>26</v>
      </c>
      <c r="I66" s="49" t="s">
        <v>26</v>
      </c>
      <c r="J66" s="49" t="s">
        <v>26</v>
      </c>
      <c r="K66" s="49" t="s">
        <v>26</v>
      </c>
      <c r="L66" s="29"/>
      <c r="M66" s="162" t="s">
        <v>26</v>
      </c>
      <c r="N66" s="49" t="s">
        <v>26</v>
      </c>
      <c r="O66" s="49" t="s">
        <v>26</v>
      </c>
      <c r="P66" s="49" t="s">
        <v>26</v>
      </c>
      <c r="Q66" s="29"/>
      <c r="R66" s="162" t="s">
        <v>26</v>
      </c>
      <c r="S66" s="49" t="s">
        <v>26</v>
      </c>
      <c r="T66" s="49" t="s">
        <v>26</v>
      </c>
      <c r="U66" s="49" t="s">
        <v>26</v>
      </c>
      <c r="V66" s="29"/>
    </row>
    <row r="67" spans="1:22" ht="27.75" customHeight="1" outlineLevel="1" x14ac:dyDescent="0.25">
      <c r="A67" s="9"/>
      <c r="B67" s="30" t="s">
        <v>47</v>
      </c>
      <c r="C67" s="48" t="s">
        <v>26</v>
      </c>
      <c r="D67" s="49" t="s">
        <v>26</v>
      </c>
      <c r="E67" s="49" t="s">
        <v>26</v>
      </c>
      <c r="F67" s="49" t="s">
        <v>26</v>
      </c>
      <c r="G67" s="136"/>
      <c r="H67" s="48" t="s">
        <v>26</v>
      </c>
      <c r="I67" s="49" t="s">
        <v>26</v>
      </c>
      <c r="J67" s="49" t="s">
        <v>26</v>
      </c>
      <c r="K67" s="49" t="s">
        <v>26</v>
      </c>
      <c r="L67" s="29"/>
      <c r="M67" s="162" t="s">
        <v>26</v>
      </c>
      <c r="N67" s="49" t="s">
        <v>26</v>
      </c>
      <c r="O67" s="49" t="s">
        <v>26</v>
      </c>
      <c r="P67" s="49" t="s">
        <v>26</v>
      </c>
      <c r="Q67" s="29"/>
      <c r="R67" s="162" t="s">
        <v>26</v>
      </c>
      <c r="S67" s="49" t="s">
        <v>26</v>
      </c>
      <c r="T67" s="49" t="s">
        <v>26</v>
      </c>
      <c r="U67" s="49" t="s">
        <v>26</v>
      </c>
      <c r="V67" s="29"/>
    </row>
    <row r="68" spans="1:22" ht="27.75" customHeight="1" outlineLevel="1" x14ac:dyDescent="0.25">
      <c r="A68" s="9"/>
      <c r="B68" s="30" t="s">
        <v>48</v>
      </c>
      <c r="C68" s="48" t="s">
        <v>26</v>
      </c>
      <c r="D68" s="49" t="s">
        <v>26</v>
      </c>
      <c r="E68" s="49" t="s">
        <v>26</v>
      </c>
      <c r="F68" s="49" t="s">
        <v>26</v>
      </c>
      <c r="G68" s="136"/>
      <c r="H68" s="48" t="s">
        <v>26</v>
      </c>
      <c r="I68" s="49" t="s">
        <v>26</v>
      </c>
      <c r="J68" s="49" t="s">
        <v>26</v>
      </c>
      <c r="K68" s="49" t="s">
        <v>26</v>
      </c>
      <c r="L68" s="29"/>
      <c r="M68" s="162" t="s">
        <v>26</v>
      </c>
      <c r="N68" s="49" t="s">
        <v>26</v>
      </c>
      <c r="O68" s="49" t="s">
        <v>26</v>
      </c>
      <c r="P68" s="49" t="s">
        <v>26</v>
      </c>
      <c r="Q68" s="29"/>
      <c r="R68" s="162" t="s">
        <v>26</v>
      </c>
      <c r="S68" s="49" t="s">
        <v>26</v>
      </c>
      <c r="T68" s="49" t="s">
        <v>26</v>
      </c>
      <c r="U68" s="49" t="s">
        <v>26</v>
      </c>
      <c r="V68" s="29"/>
    </row>
    <row r="69" spans="1:22" ht="27.75" customHeight="1" outlineLevel="1" x14ac:dyDescent="0.25">
      <c r="A69" s="9"/>
      <c r="B69" s="30" t="s">
        <v>49</v>
      </c>
      <c r="C69" s="48" t="s">
        <v>26</v>
      </c>
      <c r="D69" s="49" t="s">
        <v>26</v>
      </c>
      <c r="E69" s="49" t="s">
        <v>26</v>
      </c>
      <c r="F69" s="49" t="s">
        <v>26</v>
      </c>
      <c r="G69" s="136"/>
      <c r="H69" s="48" t="s">
        <v>26</v>
      </c>
      <c r="I69" s="49" t="s">
        <v>26</v>
      </c>
      <c r="J69" s="49" t="s">
        <v>26</v>
      </c>
      <c r="K69" s="49" t="s">
        <v>26</v>
      </c>
      <c r="L69" s="29"/>
      <c r="M69" s="162" t="s">
        <v>26</v>
      </c>
      <c r="N69" s="49" t="s">
        <v>26</v>
      </c>
      <c r="O69" s="49" t="s">
        <v>26</v>
      </c>
      <c r="P69" s="49" t="s">
        <v>26</v>
      </c>
      <c r="Q69" s="29"/>
      <c r="R69" s="162" t="s">
        <v>26</v>
      </c>
      <c r="S69" s="49" t="s">
        <v>26</v>
      </c>
      <c r="T69" s="49" t="s">
        <v>26</v>
      </c>
      <c r="U69" s="49" t="s">
        <v>26</v>
      </c>
      <c r="V69" s="29"/>
    </row>
    <row r="70" spans="1:22" ht="27.75" customHeight="1" outlineLevel="1" x14ac:dyDescent="0.25">
      <c r="A70" s="9"/>
      <c r="B70" s="24" t="s">
        <v>49</v>
      </c>
      <c r="C70" s="48" t="s">
        <v>26</v>
      </c>
      <c r="D70" s="49" t="s">
        <v>26</v>
      </c>
      <c r="E70" s="49" t="s">
        <v>26</v>
      </c>
      <c r="F70" s="49" t="s">
        <v>26</v>
      </c>
      <c r="G70" s="136"/>
      <c r="H70" s="48" t="s">
        <v>26</v>
      </c>
      <c r="I70" s="49" t="s">
        <v>26</v>
      </c>
      <c r="J70" s="49" t="s">
        <v>26</v>
      </c>
      <c r="K70" s="49" t="s">
        <v>26</v>
      </c>
      <c r="L70" s="29"/>
      <c r="M70" s="162" t="s">
        <v>26</v>
      </c>
      <c r="N70" s="49" t="s">
        <v>26</v>
      </c>
      <c r="O70" s="49" t="s">
        <v>26</v>
      </c>
      <c r="P70" s="49" t="s">
        <v>26</v>
      </c>
      <c r="Q70" s="29"/>
      <c r="R70" s="162" t="s">
        <v>26</v>
      </c>
      <c r="S70" s="49" t="s">
        <v>26</v>
      </c>
      <c r="T70" s="49" t="s">
        <v>26</v>
      </c>
      <c r="U70" s="49" t="s">
        <v>26</v>
      </c>
      <c r="V70" s="29"/>
    </row>
    <row r="71" spans="1:22" ht="27.75" customHeight="1" outlineLevel="1" x14ac:dyDescent="0.25">
      <c r="A71" s="9"/>
      <c r="B71" s="24" t="s">
        <v>49</v>
      </c>
      <c r="C71" s="48" t="s">
        <v>26</v>
      </c>
      <c r="D71" s="49" t="s">
        <v>26</v>
      </c>
      <c r="E71" s="49" t="s">
        <v>26</v>
      </c>
      <c r="F71" s="49" t="s">
        <v>26</v>
      </c>
      <c r="G71" s="136"/>
      <c r="H71" s="48" t="s">
        <v>26</v>
      </c>
      <c r="I71" s="49" t="s">
        <v>26</v>
      </c>
      <c r="J71" s="49" t="s">
        <v>26</v>
      </c>
      <c r="K71" s="49" t="s">
        <v>26</v>
      </c>
      <c r="L71" s="29"/>
      <c r="M71" s="162" t="s">
        <v>26</v>
      </c>
      <c r="N71" s="49" t="s">
        <v>26</v>
      </c>
      <c r="O71" s="49" t="s">
        <v>26</v>
      </c>
      <c r="P71" s="49" t="s">
        <v>26</v>
      </c>
      <c r="Q71" s="29"/>
      <c r="R71" s="162" t="s">
        <v>26</v>
      </c>
      <c r="S71" s="49" t="s">
        <v>26</v>
      </c>
      <c r="T71" s="49" t="s">
        <v>26</v>
      </c>
      <c r="U71" s="49" t="s">
        <v>26</v>
      </c>
      <c r="V71" s="29"/>
    </row>
    <row r="72" spans="1:22" ht="27.75" customHeight="1" outlineLevel="1" x14ac:dyDescent="0.25">
      <c r="A72" s="9"/>
      <c r="B72" s="24" t="s">
        <v>49</v>
      </c>
      <c r="C72" s="48" t="s">
        <v>26</v>
      </c>
      <c r="D72" s="49" t="s">
        <v>26</v>
      </c>
      <c r="E72" s="49" t="s">
        <v>26</v>
      </c>
      <c r="F72" s="49" t="s">
        <v>26</v>
      </c>
      <c r="G72" s="136"/>
      <c r="H72" s="48" t="s">
        <v>26</v>
      </c>
      <c r="I72" s="49" t="s">
        <v>26</v>
      </c>
      <c r="J72" s="49" t="s">
        <v>26</v>
      </c>
      <c r="K72" s="49" t="s">
        <v>26</v>
      </c>
      <c r="L72" s="29"/>
      <c r="M72" s="162" t="s">
        <v>26</v>
      </c>
      <c r="N72" s="49" t="s">
        <v>26</v>
      </c>
      <c r="O72" s="49" t="s">
        <v>26</v>
      </c>
      <c r="P72" s="49" t="s">
        <v>26</v>
      </c>
      <c r="Q72" s="29"/>
      <c r="R72" s="162" t="s">
        <v>26</v>
      </c>
      <c r="S72" s="49" t="s">
        <v>26</v>
      </c>
      <c r="T72" s="49" t="s">
        <v>26</v>
      </c>
      <c r="U72" s="49" t="s">
        <v>26</v>
      </c>
      <c r="V72" s="29"/>
    </row>
    <row r="73" spans="1:22" ht="27.75" customHeight="1" outlineLevel="1" thickBot="1" x14ac:dyDescent="0.3">
      <c r="A73" s="9"/>
      <c r="B73" s="24" t="s">
        <v>49</v>
      </c>
      <c r="C73" s="32" t="s">
        <v>26</v>
      </c>
      <c r="D73" s="33" t="s">
        <v>26</v>
      </c>
      <c r="E73" s="33" t="s">
        <v>26</v>
      </c>
      <c r="F73" s="33" t="s">
        <v>26</v>
      </c>
      <c r="G73" s="137"/>
      <c r="H73" s="32" t="s">
        <v>26</v>
      </c>
      <c r="I73" s="33" t="s">
        <v>26</v>
      </c>
      <c r="J73" s="33" t="s">
        <v>26</v>
      </c>
      <c r="K73" s="33" t="s">
        <v>26</v>
      </c>
      <c r="L73" s="35"/>
      <c r="M73" s="160" t="s">
        <v>26</v>
      </c>
      <c r="N73" s="33" t="s">
        <v>26</v>
      </c>
      <c r="O73" s="33" t="s">
        <v>26</v>
      </c>
      <c r="P73" s="33" t="s">
        <v>26</v>
      </c>
      <c r="Q73" s="35"/>
      <c r="R73" s="160" t="s">
        <v>26</v>
      </c>
      <c r="S73" s="33" t="s">
        <v>26</v>
      </c>
      <c r="T73" s="33" t="s">
        <v>26</v>
      </c>
      <c r="U73" s="33" t="s">
        <v>26</v>
      </c>
      <c r="V73" s="35"/>
    </row>
    <row r="74" spans="1:22" ht="40.5" x14ac:dyDescent="0.25">
      <c r="A74" s="9">
        <v>7</v>
      </c>
      <c r="B74" s="39" t="s">
        <v>50</v>
      </c>
      <c r="C74" s="45" t="s">
        <v>26</v>
      </c>
      <c r="D74" s="46" t="s">
        <v>26</v>
      </c>
      <c r="E74" s="46" t="s">
        <v>26</v>
      </c>
      <c r="F74" s="46" t="s">
        <v>26</v>
      </c>
      <c r="G74" s="139" t="s">
        <v>26</v>
      </c>
      <c r="H74" s="45" t="s">
        <v>26</v>
      </c>
      <c r="I74" s="46" t="s">
        <v>26</v>
      </c>
      <c r="J74" s="46" t="s">
        <v>26</v>
      </c>
      <c r="K74" s="46" t="s">
        <v>26</v>
      </c>
      <c r="L74" s="47" t="s">
        <v>26</v>
      </c>
      <c r="M74" s="161" t="s">
        <v>26</v>
      </c>
      <c r="N74" s="46" t="s">
        <v>26</v>
      </c>
      <c r="O74" s="46" t="s">
        <v>26</v>
      </c>
      <c r="P74" s="46" t="s">
        <v>26</v>
      </c>
      <c r="Q74" s="47" t="s">
        <v>26</v>
      </c>
      <c r="R74" s="161" t="s">
        <v>26</v>
      </c>
      <c r="S74" s="46" t="s">
        <v>26</v>
      </c>
      <c r="T74" s="46" t="s">
        <v>26</v>
      </c>
      <c r="U74" s="46" t="s">
        <v>26</v>
      </c>
      <c r="V74" s="47" t="s">
        <v>26</v>
      </c>
    </row>
    <row r="75" spans="1:22" ht="25.5" customHeight="1" outlineLevel="1" x14ac:dyDescent="0.25">
      <c r="A75" s="9"/>
      <c r="B75" s="40" t="str">
        <f>B60</f>
        <v>Клінічні відділення, у т.ч.:</v>
      </c>
      <c r="C75" s="48" t="s">
        <v>26</v>
      </c>
      <c r="D75" s="49" t="s">
        <v>26</v>
      </c>
      <c r="E75" s="49" t="s">
        <v>26</v>
      </c>
      <c r="F75" s="49" t="s">
        <v>26</v>
      </c>
      <c r="G75" s="136"/>
      <c r="H75" s="48" t="s">
        <v>26</v>
      </c>
      <c r="I75" s="49" t="s">
        <v>26</v>
      </c>
      <c r="J75" s="49" t="s">
        <v>26</v>
      </c>
      <c r="K75" s="49" t="s">
        <v>26</v>
      </c>
      <c r="L75" s="29"/>
      <c r="M75" s="162" t="s">
        <v>26</v>
      </c>
      <c r="N75" s="49" t="s">
        <v>26</v>
      </c>
      <c r="O75" s="49" t="s">
        <v>26</v>
      </c>
      <c r="P75" s="49" t="s">
        <v>26</v>
      </c>
      <c r="Q75" s="29"/>
      <c r="R75" s="162" t="s">
        <v>26</v>
      </c>
      <c r="S75" s="49" t="s">
        <v>26</v>
      </c>
      <c r="T75" s="49" t="s">
        <v>26</v>
      </c>
      <c r="U75" s="49" t="s">
        <v>26</v>
      </c>
      <c r="V75" s="29"/>
    </row>
    <row r="76" spans="1:22" ht="25.5" customHeight="1" outlineLevel="1" x14ac:dyDescent="0.25">
      <c r="A76" s="9"/>
      <c r="B76" s="50" t="str">
        <f t="shared" ref="B76:B88" si="4">B61</f>
        <v>травмологічне відділення</v>
      </c>
      <c r="C76" s="48" t="s">
        <v>26</v>
      </c>
      <c r="D76" s="49" t="s">
        <v>26</v>
      </c>
      <c r="E76" s="49" t="s">
        <v>26</v>
      </c>
      <c r="F76" s="49" t="s">
        <v>26</v>
      </c>
      <c r="G76" s="136"/>
      <c r="H76" s="48" t="s">
        <v>26</v>
      </c>
      <c r="I76" s="49" t="s">
        <v>26</v>
      </c>
      <c r="J76" s="49" t="s">
        <v>26</v>
      </c>
      <c r="K76" s="49" t="s">
        <v>26</v>
      </c>
      <c r="L76" s="29"/>
      <c r="M76" s="162" t="s">
        <v>26</v>
      </c>
      <c r="N76" s="49" t="s">
        <v>26</v>
      </c>
      <c r="O76" s="49" t="s">
        <v>26</v>
      </c>
      <c r="P76" s="49" t="s">
        <v>26</v>
      </c>
      <c r="Q76" s="29"/>
      <c r="R76" s="162" t="s">
        <v>26</v>
      </c>
      <c r="S76" s="49" t="s">
        <v>26</v>
      </c>
      <c r="T76" s="49" t="s">
        <v>26</v>
      </c>
      <c r="U76" s="49" t="s">
        <v>26</v>
      </c>
      <c r="V76" s="29"/>
    </row>
    <row r="77" spans="1:22" ht="25.5" customHeight="1" outlineLevel="1" x14ac:dyDescent="0.25">
      <c r="A77" s="9"/>
      <c r="B77" s="50" t="str">
        <f t="shared" si="4"/>
        <v>терапевтичне відділення</v>
      </c>
      <c r="C77" s="48" t="s">
        <v>26</v>
      </c>
      <c r="D77" s="49" t="s">
        <v>26</v>
      </c>
      <c r="E77" s="49" t="s">
        <v>26</v>
      </c>
      <c r="F77" s="49" t="s">
        <v>26</v>
      </c>
      <c r="G77" s="136"/>
      <c r="H77" s="48" t="s">
        <v>26</v>
      </c>
      <c r="I77" s="49" t="s">
        <v>26</v>
      </c>
      <c r="J77" s="49" t="s">
        <v>26</v>
      </c>
      <c r="K77" s="49" t="s">
        <v>26</v>
      </c>
      <c r="L77" s="29"/>
      <c r="M77" s="162" t="s">
        <v>26</v>
      </c>
      <c r="N77" s="49" t="s">
        <v>26</v>
      </c>
      <c r="O77" s="49" t="s">
        <v>26</v>
      </c>
      <c r="P77" s="49" t="s">
        <v>26</v>
      </c>
      <c r="Q77" s="29"/>
      <c r="R77" s="162" t="s">
        <v>26</v>
      </c>
      <c r="S77" s="49" t="s">
        <v>26</v>
      </c>
      <c r="T77" s="49" t="s">
        <v>26</v>
      </c>
      <c r="U77" s="49" t="s">
        <v>26</v>
      </c>
      <c r="V77" s="29"/>
    </row>
    <row r="78" spans="1:22" ht="25.5" customHeight="1" outlineLevel="1" x14ac:dyDescent="0.25">
      <c r="A78" s="9"/>
      <c r="B78" s="50" t="str">
        <f t="shared" si="4"/>
        <v>інфекційне відділення</v>
      </c>
      <c r="C78" s="48" t="s">
        <v>26</v>
      </c>
      <c r="D78" s="49" t="s">
        <v>26</v>
      </c>
      <c r="E78" s="49" t="s">
        <v>26</v>
      </c>
      <c r="F78" s="49" t="s">
        <v>26</v>
      </c>
      <c r="G78" s="136"/>
      <c r="H78" s="48" t="s">
        <v>26</v>
      </c>
      <c r="I78" s="49" t="s">
        <v>26</v>
      </c>
      <c r="J78" s="49" t="s">
        <v>26</v>
      </c>
      <c r="K78" s="49" t="s">
        <v>26</v>
      </c>
      <c r="L78" s="29"/>
      <c r="M78" s="162" t="s">
        <v>26</v>
      </c>
      <c r="N78" s="49" t="s">
        <v>26</v>
      </c>
      <c r="O78" s="49" t="s">
        <v>26</v>
      </c>
      <c r="P78" s="49" t="s">
        <v>26</v>
      </c>
      <c r="Q78" s="29"/>
      <c r="R78" s="162" t="s">
        <v>26</v>
      </c>
      <c r="S78" s="49" t="s">
        <v>26</v>
      </c>
      <c r="T78" s="49" t="s">
        <v>26</v>
      </c>
      <c r="U78" s="49" t="s">
        <v>26</v>
      </c>
      <c r="V78" s="29"/>
    </row>
    <row r="79" spans="1:22" ht="25.5" customHeight="1" outlineLevel="1" x14ac:dyDescent="0.25">
      <c r="A79" s="9"/>
      <c r="B79" s="50" t="str">
        <f t="shared" si="4"/>
        <v>педіатричне відділення</v>
      </c>
      <c r="C79" s="48" t="s">
        <v>26</v>
      </c>
      <c r="D79" s="49" t="s">
        <v>26</v>
      </c>
      <c r="E79" s="49" t="s">
        <v>26</v>
      </c>
      <c r="F79" s="49" t="s">
        <v>26</v>
      </c>
      <c r="G79" s="136"/>
      <c r="H79" s="48" t="s">
        <v>26</v>
      </c>
      <c r="I79" s="49" t="s">
        <v>26</v>
      </c>
      <c r="J79" s="49" t="s">
        <v>26</v>
      </c>
      <c r="K79" s="49" t="s">
        <v>26</v>
      </c>
      <c r="L79" s="29"/>
      <c r="M79" s="162" t="s">
        <v>26</v>
      </c>
      <c r="N79" s="49" t="s">
        <v>26</v>
      </c>
      <c r="O79" s="49" t="s">
        <v>26</v>
      </c>
      <c r="P79" s="49" t="s">
        <v>26</v>
      </c>
      <c r="Q79" s="29"/>
      <c r="R79" s="162" t="s">
        <v>26</v>
      </c>
      <c r="S79" s="49" t="s">
        <v>26</v>
      </c>
      <c r="T79" s="49" t="s">
        <v>26</v>
      </c>
      <c r="U79" s="49" t="s">
        <v>26</v>
      </c>
      <c r="V79" s="29"/>
    </row>
    <row r="80" spans="1:22" ht="25.5" customHeight="1" outlineLevel="1" x14ac:dyDescent="0.25">
      <c r="A80" s="9"/>
      <c r="B80" s="50" t="str">
        <f t="shared" si="4"/>
        <v>хірургічне відділення</v>
      </c>
      <c r="C80" s="48" t="s">
        <v>26</v>
      </c>
      <c r="D80" s="49" t="s">
        <v>26</v>
      </c>
      <c r="E80" s="49" t="s">
        <v>26</v>
      </c>
      <c r="F80" s="49" t="s">
        <v>26</v>
      </c>
      <c r="G80" s="136"/>
      <c r="H80" s="48" t="s">
        <v>26</v>
      </c>
      <c r="I80" s="49" t="s">
        <v>26</v>
      </c>
      <c r="J80" s="49" t="s">
        <v>26</v>
      </c>
      <c r="K80" s="49" t="s">
        <v>26</v>
      </c>
      <c r="L80" s="29"/>
      <c r="M80" s="162" t="s">
        <v>26</v>
      </c>
      <c r="N80" s="49" t="s">
        <v>26</v>
      </c>
      <c r="O80" s="49" t="s">
        <v>26</v>
      </c>
      <c r="P80" s="49" t="s">
        <v>26</v>
      </c>
      <c r="Q80" s="29"/>
      <c r="R80" s="162" t="s">
        <v>26</v>
      </c>
      <c r="S80" s="49" t="s">
        <v>26</v>
      </c>
      <c r="T80" s="49" t="s">
        <v>26</v>
      </c>
      <c r="U80" s="49" t="s">
        <v>26</v>
      </c>
      <c r="V80" s="29"/>
    </row>
    <row r="81" spans="1:22" ht="25.5" customHeight="1" outlineLevel="1" x14ac:dyDescent="0.25">
      <c r="A81" s="9"/>
      <c r="B81" s="50" t="str">
        <f t="shared" si="4"/>
        <v>неврологічне відділення</v>
      </c>
      <c r="C81" s="48" t="s">
        <v>26</v>
      </c>
      <c r="D81" s="49" t="s">
        <v>26</v>
      </c>
      <c r="E81" s="49" t="s">
        <v>26</v>
      </c>
      <c r="F81" s="49" t="s">
        <v>26</v>
      </c>
      <c r="G81" s="136"/>
      <c r="H81" s="48" t="s">
        <v>26</v>
      </c>
      <c r="I81" s="49" t="s">
        <v>26</v>
      </c>
      <c r="J81" s="49" t="s">
        <v>26</v>
      </c>
      <c r="K81" s="49" t="s">
        <v>26</v>
      </c>
      <c r="L81" s="29"/>
      <c r="M81" s="162" t="s">
        <v>26</v>
      </c>
      <c r="N81" s="49" t="s">
        <v>26</v>
      </c>
      <c r="O81" s="49" t="s">
        <v>26</v>
      </c>
      <c r="P81" s="49" t="s">
        <v>26</v>
      </c>
      <c r="Q81" s="29"/>
      <c r="R81" s="162" t="s">
        <v>26</v>
      </c>
      <c r="S81" s="49" t="s">
        <v>26</v>
      </c>
      <c r="T81" s="49" t="s">
        <v>26</v>
      </c>
      <c r="U81" s="49" t="s">
        <v>26</v>
      </c>
      <c r="V81" s="29"/>
    </row>
    <row r="82" spans="1:22" ht="25.5" customHeight="1" outlineLevel="1" x14ac:dyDescent="0.25">
      <c r="A82" s="9"/>
      <c r="B82" s="50" t="str">
        <f t="shared" si="4"/>
        <v>кардіологічне відділення</v>
      </c>
      <c r="C82" s="48" t="s">
        <v>26</v>
      </c>
      <c r="D82" s="49" t="s">
        <v>26</v>
      </c>
      <c r="E82" s="49" t="s">
        <v>26</v>
      </c>
      <c r="F82" s="49" t="s">
        <v>26</v>
      </c>
      <c r="G82" s="136"/>
      <c r="H82" s="48" t="s">
        <v>26</v>
      </c>
      <c r="I82" s="49" t="s">
        <v>26</v>
      </c>
      <c r="J82" s="49" t="s">
        <v>26</v>
      </c>
      <c r="K82" s="49" t="s">
        <v>26</v>
      </c>
      <c r="L82" s="29"/>
      <c r="M82" s="162" t="s">
        <v>26</v>
      </c>
      <c r="N82" s="49" t="s">
        <v>26</v>
      </c>
      <c r="O82" s="49" t="s">
        <v>26</v>
      </c>
      <c r="P82" s="49" t="s">
        <v>26</v>
      </c>
      <c r="Q82" s="29"/>
      <c r="R82" s="162" t="s">
        <v>26</v>
      </c>
      <c r="S82" s="49" t="s">
        <v>26</v>
      </c>
      <c r="T82" s="49" t="s">
        <v>26</v>
      </c>
      <c r="U82" s="49" t="s">
        <v>26</v>
      </c>
      <c r="V82" s="29"/>
    </row>
    <row r="83" spans="1:22" ht="25.5" customHeight="1" outlineLevel="1" x14ac:dyDescent="0.25">
      <c r="A83" s="9"/>
      <c r="B83" s="50" t="str">
        <f t="shared" si="4"/>
        <v>гінекологічне відділення</v>
      </c>
      <c r="C83" s="48" t="s">
        <v>26</v>
      </c>
      <c r="D83" s="49" t="s">
        <v>26</v>
      </c>
      <c r="E83" s="49" t="s">
        <v>26</v>
      </c>
      <c r="F83" s="49" t="s">
        <v>26</v>
      </c>
      <c r="G83" s="136"/>
      <c r="H83" s="48" t="s">
        <v>26</v>
      </c>
      <c r="I83" s="49" t="s">
        <v>26</v>
      </c>
      <c r="J83" s="49" t="s">
        <v>26</v>
      </c>
      <c r="K83" s="49" t="s">
        <v>26</v>
      </c>
      <c r="L83" s="29"/>
      <c r="M83" s="162" t="s">
        <v>26</v>
      </c>
      <c r="N83" s="49" t="s">
        <v>26</v>
      </c>
      <c r="O83" s="49" t="s">
        <v>26</v>
      </c>
      <c r="P83" s="49" t="s">
        <v>26</v>
      </c>
      <c r="Q83" s="29"/>
      <c r="R83" s="162" t="s">
        <v>26</v>
      </c>
      <c r="S83" s="49" t="s">
        <v>26</v>
      </c>
      <c r="T83" s="49" t="s">
        <v>26</v>
      </c>
      <c r="U83" s="49" t="s">
        <v>26</v>
      </c>
      <c r="V83" s="29"/>
    </row>
    <row r="84" spans="1:22" ht="25.5" customHeight="1" outlineLevel="1" x14ac:dyDescent="0.25">
      <c r="A84" s="9"/>
      <c r="B84" s="50" t="str">
        <f t="shared" si="4"/>
        <v>Інші відділення (зазначити)</v>
      </c>
      <c r="C84" s="48" t="s">
        <v>26</v>
      </c>
      <c r="D84" s="49" t="s">
        <v>26</v>
      </c>
      <c r="E84" s="49" t="s">
        <v>26</v>
      </c>
      <c r="F84" s="49" t="s">
        <v>26</v>
      </c>
      <c r="G84" s="136"/>
      <c r="H84" s="48" t="s">
        <v>26</v>
      </c>
      <c r="I84" s="49" t="s">
        <v>26</v>
      </c>
      <c r="J84" s="49" t="s">
        <v>26</v>
      </c>
      <c r="K84" s="49" t="s">
        <v>26</v>
      </c>
      <c r="L84" s="29"/>
      <c r="M84" s="162" t="s">
        <v>26</v>
      </c>
      <c r="N84" s="49" t="s">
        <v>26</v>
      </c>
      <c r="O84" s="49" t="s">
        <v>26</v>
      </c>
      <c r="P84" s="49" t="s">
        <v>26</v>
      </c>
      <c r="Q84" s="29"/>
      <c r="R84" s="162" t="s">
        <v>26</v>
      </c>
      <c r="S84" s="49" t="s">
        <v>26</v>
      </c>
      <c r="T84" s="49" t="s">
        <v>26</v>
      </c>
      <c r="U84" s="49" t="s">
        <v>26</v>
      </c>
      <c r="V84" s="29"/>
    </row>
    <row r="85" spans="1:22" ht="25.5" customHeight="1" outlineLevel="1" x14ac:dyDescent="0.25">
      <c r="A85" s="9"/>
      <c r="B85" s="40" t="str">
        <f t="shared" si="4"/>
        <v>Інші відділення (зазначити)</v>
      </c>
      <c r="C85" s="48" t="s">
        <v>26</v>
      </c>
      <c r="D85" s="49" t="s">
        <v>26</v>
      </c>
      <c r="E85" s="49" t="s">
        <v>26</v>
      </c>
      <c r="F85" s="49" t="s">
        <v>26</v>
      </c>
      <c r="G85" s="136"/>
      <c r="H85" s="48" t="s">
        <v>26</v>
      </c>
      <c r="I85" s="49" t="s">
        <v>26</v>
      </c>
      <c r="J85" s="49" t="s">
        <v>26</v>
      </c>
      <c r="K85" s="49" t="s">
        <v>26</v>
      </c>
      <c r="L85" s="29"/>
      <c r="M85" s="162" t="s">
        <v>26</v>
      </c>
      <c r="N85" s="49" t="s">
        <v>26</v>
      </c>
      <c r="O85" s="49" t="s">
        <v>26</v>
      </c>
      <c r="P85" s="49" t="s">
        <v>26</v>
      </c>
      <c r="Q85" s="29"/>
      <c r="R85" s="162" t="s">
        <v>26</v>
      </c>
      <c r="S85" s="49" t="s">
        <v>26</v>
      </c>
      <c r="T85" s="49" t="s">
        <v>26</v>
      </c>
      <c r="U85" s="49" t="s">
        <v>26</v>
      </c>
      <c r="V85" s="29"/>
    </row>
    <row r="86" spans="1:22" ht="25.5" customHeight="1" outlineLevel="1" x14ac:dyDescent="0.25">
      <c r="A86" s="9"/>
      <c r="B86" s="40" t="str">
        <f t="shared" si="4"/>
        <v>Інші відділення (зазначити)</v>
      </c>
      <c r="C86" s="48" t="s">
        <v>26</v>
      </c>
      <c r="D86" s="49" t="s">
        <v>26</v>
      </c>
      <c r="E86" s="49" t="s">
        <v>26</v>
      </c>
      <c r="F86" s="49" t="s">
        <v>26</v>
      </c>
      <c r="G86" s="136"/>
      <c r="H86" s="48" t="s">
        <v>26</v>
      </c>
      <c r="I86" s="49" t="s">
        <v>26</v>
      </c>
      <c r="J86" s="49" t="s">
        <v>26</v>
      </c>
      <c r="K86" s="49" t="s">
        <v>26</v>
      </c>
      <c r="L86" s="29"/>
      <c r="M86" s="162" t="s">
        <v>26</v>
      </c>
      <c r="N86" s="49" t="s">
        <v>26</v>
      </c>
      <c r="O86" s="49" t="s">
        <v>26</v>
      </c>
      <c r="P86" s="49" t="s">
        <v>26</v>
      </c>
      <c r="Q86" s="29"/>
      <c r="R86" s="162" t="s">
        <v>26</v>
      </c>
      <c r="S86" s="49" t="s">
        <v>26</v>
      </c>
      <c r="T86" s="49" t="s">
        <v>26</v>
      </c>
      <c r="U86" s="49" t="s">
        <v>26</v>
      </c>
      <c r="V86" s="29"/>
    </row>
    <row r="87" spans="1:22" ht="25.5" customHeight="1" outlineLevel="1" x14ac:dyDescent="0.25">
      <c r="A87" s="9"/>
      <c r="B87" s="40" t="str">
        <f>B72</f>
        <v>Інші відділення (зазначити)</v>
      </c>
      <c r="C87" s="48" t="s">
        <v>26</v>
      </c>
      <c r="D87" s="49" t="s">
        <v>26</v>
      </c>
      <c r="E87" s="49" t="s">
        <v>26</v>
      </c>
      <c r="F87" s="49" t="s">
        <v>26</v>
      </c>
      <c r="G87" s="136"/>
      <c r="H87" s="48" t="s">
        <v>26</v>
      </c>
      <c r="I87" s="49" t="s">
        <v>26</v>
      </c>
      <c r="J87" s="49" t="s">
        <v>26</v>
      </c>
      <c r="K87" s="49" t="s">
        <v>26</v>
      </c>
      <c r="L87" s="29"/>
      <c r="M87" s="162" t="s">
        <v>26</v>
      </c>
      <c r="N87" s="49" t="s">
        <v>26</v>
      </c>
      <c r="O87" s="49" t="s">
        <v>26</v>
      </c>
      <c r="P87" s="49" t="s">
        <v>26</v>
      </c>
      <c r="Q87" s="29"/>
      <c r="R87" s="162" t="s">
        <v>26</v>
      </c>
      <c r="S87" s="49" t="s">
        <v>26</v>
      </c>
      <c r="T87" s="49" t="s">
        <v>26</v>
      </c>
      <c r="U87" s="49" t="s">
        <v>26</v>
      </c>
      <c r="V87" s="29"/>
    </row>
    <row r="88" spans="1:22" ht="25.5" customHeight="1" outlineLevel="1" thickBot="1" x14ac:dyDescent="0.3">
      <c r="A88" s="9"/>
      <c r="B88" s="42" t="str">
        <f t="shared" si="4"/>
        <v>Інші відділення (зазначити)</v>
      </c>
      <c r="C88" s="32" t="s">
        <v>26</v>
      </c>
      <c r="D88" s="33" t="s">
        <v>26</v>
      </c>
      <c r="E88" s="33" t="s">
        <v>26</v>
      </c>
      <c r="F88" s="33" t="s">
        <v>26</v>
      </c>
      <c r="G88" s="137"/>
      <c r="H88" s="32" t="s">
        <v>26</v>
      </c>
      <c r="I88" s="33" t="s">
        <v>26</v>
      </c>
      <c r="J88" s="33" t="s">
        <v>26</v>
      </c>
      <c r="K88" s="33" t="s">
        <v>26</v>
      </c>
      <c r="L88" s="35"/>
      <c r="M88" s="160" t="s">
        <v>26</v>
      </c>
      <c r="N88" s="33" t="s">
        <v>26</v>
      </c>
      <c r="O88" s="33" t="s">
        <v>26</v>
      </c>
      <c r="P88" s="33" t="s">
        <v>26</v>
      </c>
      <c r="Q88" s="35"/>
      <c r="R88" s="160" t="s">
        <v>26</v>
      </c>
      <c r="S88" s="33" t="s">
        <v>26</v>
      </c>
      <c r="T88" s="33" t="s">
        <v>26</v>
      </c>
      <c r="U88" s="33" t="s">
        <v>26</v>
      </c>
      <c r="V88" s="35"/>
    </row>
    <row r="89" spans="1:22" ht="40.5" x14ac:dyDescent="0.25">
      <c r="A89" s="9">
        <v>8</v>
      </c>
      <c r="B89" s="39" t="s">
        <v>51</v>
      </c>
      <c r="C89" s="45" t="s">
        <v>26</v>
      </c>
      <c r="D89" s="46" t="s">
        <v>26</v>
      </c>
      <c r="E89" s="46" t="s">
        <v>26</v>
      </c>
      <c r="F89" s="46" t="s">
        <v>26</v>
      </c>
      <c r="G89" s="139" t="s">
        <v>26</v>
      </c>
      <c r="H89" s="45" t="s">
        <v>26</v>
      </c>
      <c r="I89" s="46" t="s">
        <v>26</v>
      </c>
      <c r="J89" s="46" t="s">
        <v>26</v>
      </c>
      <c r="K89" s="46" t="s">
        <v>26</v>
      </c>
      <c r="L89" s="47" t="s">
        <v>26</v>
      </c>
      <c r="M89" s="161" t="s">
        <v>26</v>
      </c>
      <c r="N89" s="46" t="s">
        <v>26</v>
      </c>
      <c r="O89" s="46" t="s">
        <v>26</v>
      </c>
      <c r="P89" s="46" t="s">
        <v>26</v>
      </c>
      <c r="Q89" s="47" t="s">
        <v>26</v>
      </c>
      <c r="R89" s="161" t="s">
        <v>26</v>
      </c>
      <c r="S89" s="46" t="s">
        <v>26</v>
      </c>
      <c r="T89" s="46" t="s">
        <v>26</v>
      </c>
      <c r="U89" s="46" t="s">
        <v>26</v>
      </c>
      <c r="V89" s="47" t="s">
        <v>26</v>
      </c>
    </row>
    <row r="90" spans="1:22" ht="27" customHeight="1" outlineLevel="1" x14ac:dyDescent="0.25">
      <c r="A90" s="9"/>
      <c r="B90" s="40" t="str">
        <f>B60</f>
        <v>Клінічні відділення, у т.ч.:</v>
      </c>
      <c r="C90" s="48" t="s">
        <v>26</v>
      </c>
      <c r="D90" s="49" t="s">
        <v>26</v>
      </c>
      <c r="E90" s="49" t="s">
        <v>26</v>
      </c>
      <c r="F90" s="49" t="s">
        <v>26</v>
      </c>
      <c r="G90" s="136"/>
      <c r="H90" s="48" t="s">
        <v>26</v>
      </c>
      <c r="I90" s="49" t="s">
        <v>26</v>
      </c>
      <c r="J90" s="49" t="s">
        <v>26</v>
      </c>
      <c r="K90" s="49" t="s">
        <v>26</v>
      </c>
      <c r="L90" s="29"/>
      <c r="M90" s="162" t="s">
        <v>26</v>
      </c>
      <c r="N90" s="49" t="s">
        <v>26</v>
      </c>
      <c r="O90" s="49" t="s">
        <v>26</v>
      </c>
      <c r="P90" s="49" t="s">
        <v>26</v>
      </c>
      <c r="Q90" s="29"/>
      <c r="R90" s="162" t="s">
        <v>26</v>
      </c>
      <c r="S90" s="49" t="s">
        <v>26</v>
      </c>
      <c r="T90" s="49" t="s">
        <v>26</v>
      </c>
      <c r="U90" s="49" t="s">
        <v>26</v>
      </c>
      <c r="V90" s="29"/>
    </row>
    <row r="91" spans="1:22" ht="27" customHeight="1" outlineLevel="1" x14ac:dyDescent="0.25">
      <c r="A91" s="9"/>
      <c r="B91" s="50" t="str">
        <f t="shared" ref="B91:B103" si="5">B61</f>
        <v>травмологічне відділення</v>
      </c>
      <c r="C91" s="48" t="s">
        <v>26</v>
      </c>
      <c r="D91" s="49" t="s">
        <v>26</v>
      </c>
      <c r="E91" s="49" t="s">
        <v>26</v>
      </c>
      <c r="F91" s="49" t="s">
        <v>26</v>
      </c>
      <c r="G91" s="136"/>
      <c r="H91" s="48" t="s">
        <v>26</v>
      </c>
      <c r="I91" s="49" t="s">
        <v>26</v>
      </c>
      <c r="J91" s="49" t="s">
        <v>26</v>
      </c>
      <c r="K91" s="49" t="s">
        <v>26</v>
      </c>
      <c r="L91" s="29"/>
      <c r="M91" s="162" t="s">
        <v>26</v>
      </c>
      <c r="N91" s="49" t="s">
        <v>26</v>
      </c>
      <c r="O91" s="49" t="s">
        <v>26</v>
      </c>
      <c r="P91" s="49" t="s">
        <v>26</v>
      </c>
      <c r="Q91" s="29"/>
      <c r="R91" s="162" t="s">
        <v>26</v>
      </c>
      <c r="S91" s="49" t="s">
        <v>26</v>
      </c>
      <c r="T91" s="49" t="s">
        <v>26</v>
      </c>
      <c r="U91" s="49" t="s">
        <v>26</v>
      </c>
      <c r="V91" s="29"/>
    </row>
    <row r="92" spans="1:22" ht="27" customHeight="1" outlineLevel="1" x14ac:dyDescent="0.25">
      <c r="A92" s="9"/>
      <c r="B92" s="50" t="str">
        <f t="shared" si="5"/>
        <v>терапевтичне відділення</v>
      </c>
      <c r="C92" s="48" t="s">
        <v>26</v>
      </c>
      <c r="D92" s="49" t="s">
        <v>26</v>
      </c>
      <c r="E92" s="49" t="s">
        <v>26</v>
      </c>
      <c r="F92" s="49" t="s">
        <v>26</v>
      </c>
      <c r="G92" s="136"/>
      <c r="H92" s="48" t="s">
        <v>26</v>
      </c>
      <c r="I92" s="49" t="s">
        <v>26</v>
      </c>
      <c r="J92" s="49" t="s">
        <v>26</v>
      </c>
      <c r="K92" s="49" t="s">
        <v>26</v>
      </c>
      <c r="L92" s="29"/>
      <c r="M92" s="162" t="s">
        <v>26</v>
      </c>
      <c r="N92" s="49" t="s">
        <v>26</v>
      </c>
      <c r="O92" s="49" t="s">
        <v>26</v>
      </c>
      <c r="P92" s="49" t="s">
        <v>26</v>
      </c>
      <c r="Q92" s="29"/>
      <c r="R92" s="162" t="s">
        <v>26</v>
      </c>
      <c r="S92" s="49" t="s">
        <v>26</v>
      </c>
      <c r="T92" s="49" t="s">
        <v>26</v>
      </c>
      <c r="U92" s="49" t="s">
        <v>26</v>
      </c>
      <c r="V92" s="29"/>
    </row>
    <row r="93" spans="1:22" ht="27" customHeight="1" outlineLevel="1" x14ac:dyDescent="0.25">
      <c r="A93" s="9"/>
      <c r="B93" s="50" t="str">
        <f t="shared" si="5"/>
        <v>інфекційне відділення</v>
      </c>
      <c r="C93" s="48" t="s">
        <v>26</v>
      </c>
      <c r="D93" s="49" t="s">
        <v>26</v>
      </c>
      <c r="E93" s="49" t="s">
        <v>26</v>
      </c>
      <c r="F93" s="49" t="s">
        <v>26</v>
      </c>
      <c r="G93" s="136"/>
      <c r="H93" s="48" t="s">
        <v>26</v>
      </c>
      <c r="I93" s="49" t="s">
        <v>26</v>
      </c>
      <c r="J93" s="49" t="s">
        <v>26</v>
      </c>
      <c r="K93" s="49" t="s">
        <v>26</v>
      </c>
      <c r="L93" s="29"/>
      <c r="M93" s="162" t="s">
        <v>26</v>
      </c>
      <c r="N93" s="49" t="s">
        <v>26</v>
      </c>
      <c r="O93" s="49" t="s">
        <v>26</v>
      </c>
      <c r="P93" s="49" t="s">
        <v>26</v>
      </c>
      <c r="Q93" s="29"/>
      <c r="R93" s="162" t="s">
        <v>26</v>
      </c>
      <c r="S93" s="49" t="s">
        <v>26</v>
      </c>
      <c r="T93" s="49" t="s">
        <v>26</v>
      </c>
      <c r="U93" s="49" t="s">
        <v>26</v>
      </c>
      <c r="V93" s="29"/>
    </row>
    <row r="94" spans="1:22" ht="27" customHeight="1" outlineLevel="1" x14ac:dyDescent="0.25">
      <c r="A94" s="9"/>
      <c r="B94" s="50" t="str">
        <f t="shared" si="5"/>
        <v>педіатричне відділення</v>
      </c>
      <c r="C94" s="48" t="s">
        <v>26</v>
      </c>
      <c r="D94" s="49" t="s">
        <v>26</v>
      </c>
      <c r="E94" s="49" t="s">
        <v>26</v>
      </c>
      <c r="F94" s="49" t="s">
        <v>26</v>
      </c>
      <c r="G94" s="136"/>
      <c r="H94" s="48" t="s">
        <v>26</v>
      </c>
      <c r="I94" s="49" t="s">
        <v>26</v>
      </c>
      <c r="J94" s="49" t="s">
        <v>26</v>
      </c>
      <c r="K94" s="49" t="s">
        <v>26</v>
      </c>
      <c r="L94" s="29"/>
      <c r="M94" s="162" t="s">
        <v>26</v>
      </c>
      <c r="N94" s="49" t="s">
        <v>26</v>
      </c>
      <c r="O94" s="49" t="s">
        <v>26</v>
      </c>
      <c r="P94" s="49" t="s">
        <v>26</v>
      </c>
      <c r="Q94" s="29"/>
      <c r="R94" s="162" t="s">
        <v>26</v>
      </c>
      <c r="S94" s="49" t="s">
        <v>26</v>
      </c>
      <c r="T94" s="49" t="s">
        <v>26</v>
      </c>
      <c r="U94" s="49" t="s">
        <v>26</v>
      </c>
      <c r="V94" s="29"/>
    </row>
    <row r="95" spans="1:22" ht="27" customHeight="1" outlineLevel="1" x14ac:dyDescent="0.25">
      <c r="A95" s="9"/>
      <c r="B95" s="50" t="str">
        <f t="shared" si="5"/>
        <v>хірургічне відділення</v>
      </c>
      <c r="C95" s="48" t="s">
        <v>26</v>
      </c>
      <c r="D95" s="49" t="s">
        <v>26</v>
      </c>
      <c r="E95" s="49" t="s">
        <v>26</v>
      </c>
      <c r="F95" s="49" t="s">
        <v>26</v>
      </c>
      <c r="G95" s="136"/>
      <c r="H95" s="48" t="s">
        <v>26</v>
      </c>
      <c r="I95" s="49" t="s">
        <v>26</v>
      </c>
      <c r="J95" s="49" t="s">
        <v>26</v>
      </c>
      <c r="K95" s="49" t="s">
        <v>26</v>
      </c>
      <c r="L95" s="29"/>
      <c r="M95" s="162" t="s">
        <v>26</v>
      </c>
      <c r="N95" s="49" t="s">
        <v>26</v>
      </c>
      <c r="O95" s="49" t="s">
        <v>26</v>
      </c>
      <c r="P95" s="49" t="s">
        <v>26</v>
      </c>
      <c r="Q95" s="29"/>
      <c r="R95" s="162" t="s">
        <v>26</v>
      </c>
      <c r="S95" s="49" t="s">
        <v>26</v>
      </c>
      <c r="T95" s="49" t="s">
        <v>26</v>
      </c>
      <c r="U95" s="49" t="s">
        <v>26</v>
      </c>
      <c r="V95" s="29"/>
    </row>
    <row r="96" spans="1:22" ht="27" customHeight="1" outlineLevel="1" x14ac:dyDescent="0.25">
      <c r="A96" s="9"/>
      <c r="B96" s="50" t="str">
        <f t="shared" si="5"/>
        <v>неврологічне відділення</v>
      </c>
      <c r="C96" s="48" t="s">
        <v>26</v>
      </c>
      <c r="D96" s="49" t="s">
        <v>26</v>
      </c>
      <c r="E96" s="49" t="s">
        <v>26</v>
      </c>
      <c r="F96" s="49" t="s">
        <v>26</v>
      </c>
      <c r="G96" s="136"/>
      <c r="H96" s="48" t="s">
        <v>26</v>
      </c>
      <c r="I96" s="49" t="s">
        <v>26</v>
      </c>
      <c r="J96" s="49" t="s">
        <v>26</v>
      </c>
      <c r="K96" s="49" t="s">
        <v>26</v>
      </c>
      <c r="L96" s="29"/>
      <c r="M96" s="162" t="s">
        <v>26</v>
      </c>
      <c r="N96" s="49" t="s">
        <v>26</v>
      </c>
      <c r="O96" s="49" t="s">
        <v>26</v>
      </c>
      <c r="P96" s="49" t="s">
        <v>26</v>
      </c>
      <c r="Q96" s="29"/>
      <c r="R96" s="162" t="s">
        <v>26</v>
      </c>
      <c r="S96" s="49" t="s">
        <v>26</v>
      </c>
      <c r="T96" s="49" t="s">
        <v>26</v>
      </c>
      <c r="U96" s="49" t="s">
        <v>26</v>
      </c>
      <c r="V96" s="29"/>
    </row>
    <row r="97" spans="1:22" ht="27" customHeight="1" outlineLevel="1" x14ac:dyDescent="0.25">
      <c r="A97" s="9"/>
      <c r="B97" s="50" t="str">
        <f t="shared" si="5"/>
        <v>кардіологічне відділення</v>
      </c>
      <c r="C97" s="48" t="s">
        <v>26</v>
      </c>
      <c r="D97" s="49" t="s">
        <v>26</v>
      </c>
      <c r="E97" s="49" t="s">
        <v>26</v>
      </c>
      <c r="F97" s="49" t="s">
        <v>26</v>
      </c>
      <c r="G97" s="136"/>
      <c r="H97" s="48" t="s">
        <v>26</v>
      </c>
      <c r="I97" s="49" t="s">
        <v>26</v>
      </c>
      <c r="J97" s="49" t="s">
        <v>26</v>
      </c>
      <c r="K97" s="49" t="s">
        <v>26</v>
      </c>
      <c r="L97" s="29"/>
      <c r="M97" s="162" t="s">
        <v>26</v>
      </c>
      <c r="N97" s="49" t="s">
        <v>26</v>
      </c>
      <c r="O97" s="49" t="s">
        <v>26</v>
      </c>
      <c r="P97" s="49" t="s">
        <v>26</v>
      </c>
      <c r="Q97" s="29"/>
      <c r="R97" s="162" t="s">
        <v>26</v>
      </c>
      <c r="S97" s="49" t="s">
        <v>26</v>
      </c>
      <c r="T97" s="49" t="s">
        <v>26</v>
      </c>
      <c r="U97" s="49" t="s">
        <v>26</v>
      </c>
      <c r="V97" s="29"/>
    </row>
    <row r="98" spans="1:22" ht="27" customHeight="1" outlineLevel="1" x14ac:dyDescent="0.25">
      <c r="A98" s="9"/>
      <c r="B98" s="50" t="str">
        <f t="shared" si="5"/>
        <v>гінекологічне відділення</v>
      </c>
      <c r="C98" s="48" t="s">
        <v>26</v>
      </c>
      <c r="D98" s="49" t="s">
        <v>26</v>
      </c>
      <c r="E98" s="49" t="s">
        <v>26</v>
      </c>
      <c r="F98" s="49" t="s">
        <v>26</v>
      </c>
      <c r="G98" s="136"/>
      <c r="H98" s="48" t="s">
        <v>26</v>
      </c>
      <c r="I98" s="49" t="s">
        <v>26</v>
      </c>
      <c r="J98" s="49" t="s">
        <v>26</v>
      </c>
      <c r="K98" s="49" t="s">
        <v>26</v>
      </c>
      <c r="L98" s="29"/>
      <c r="M98" s="162" t="s">
        <v>26</v>
      </c>
      <c r="N98" s="49" t="s">
        <v>26</v>
      </c>
      <c r="O98" s="49" t="s">
        <v>26</v>
      </c>
      <c r="P98" s="49" t="s">
        <v>26</v>
      </c>
      <c r="Q98" s="29"/>
      <c r="R98" s="162" t="s">
        <v>26</v>
      </c>
      <c r="S98" s="49" t="s">
        <v>26</v>
      </c>
      <c r="T98" s="49" t="s">
        <v>26</v>
      </c>
      <c r="U98" s="49" t="s">
        <v>26</v>
      </c>
      <c r="V98" s="29"/>
    </row>
    <row r="99" spans="1:22" ht="27" customHeight="1" outlineLevel="1" x14ac:dyDescent="0.25">
      <c r="A99" s="9"/>
      <c r="B99" s="50" t="str">
        <f t="shared" si="5"/>
        <v>Інші відділення (зазначити)</v>
      </c>
      <c r="C99" s="48" t="s">
        <v>26</v>
      </c>
      <c r="D99" s="49" t="s">
        <v>26</v>
      </c>
      <c r="E99" s="49" t="s">
        <v>26</v>
      </c>
      <c r="F99" s="49" t="s">
        <v>26</v>
      </c>
      <c r="G99" s="136"/>
      <c r="H99" s="48" t="s">
        <v>26</v>
      </c>
      <c r="I99" s="49" t="s">
        <v>26</v>
      </c>
      <c r="J99" s="49" t="s">
        <v>26</v>
      </c>
      <c r="K99" s="49" t="s">
        <v>26</v>
      </c>
      <c r="L99" s="29"/>
      <c r="M99" s="162" t="s">
        <v>26</v>
      </c>
      <c r="N99" s="49" t="s">
        <v>26</v>
      </c>
      <c r="O99" s="49" t="s">
        <v>26</v>
      </c>
      <c r="P99" s="49" t="s">
        <v>26</v>
      </c>
      <c r="Q99" s="29"/>
      <c r="R99" s="162" t="s">
        <v>26</v>
      </c>
      <c r="S99" s="49" t="s">
        <v>26</v>
      </c>
      <c r="T99" s="49" t="s">
        <v>26</v>
      </c>
      <c r="U99" s="49" t="s">
        <v>26</v>
      </c>
      <c r="V99" s="29"/>
    </row>
    <row r="100" spans="1:22" ht="27" customHeight="1" outlineLevel="1" x14ac:dyDescent="0.25">
      <c r="A100" s="9"/>
      <c r="B100" s="40" t="str">
        <f t="shared" si="5"/>
        <v>Інші відділення (зазначити)</v>
      </c>
      <c r="C100" s="48" t="s">
        <v>26</v>
      </c>
      <c r="D100" s="49" t="s">
        <v>26</v>
      </c>
      <c r="E100" s="49" t="s">
        <v>26</v>
      </c>
      <c r="F100" s="49" t="s">
        <v>26</v>
      </c>
      <c r="G100" s="136"/>
      <c r="H100" s="48" t="s">
        <v>26</v>
      </c>
      <c r="I100" s="49" t="s">
        <v>26</v>
      </c>
      <c r="J100" s="49" t="s">
        <v>26</v>
      </c>
      <c r="K100" s="49" t="s">
        <v>26</v>
      </c>
      <c r="L100" s="29"/>
      <c r="M100" s="162" t="s">
        <v>26</v>
      </c>
      <c r="N100" s="49" t="s">
        <v>26</v>
      </c>
      <c r="O100" s="49" t="s">
        <v>26</v>
      </c>
      <c r="P100" s="49" t="s">
        <v>26</v>
      </c>
      <c r="Q100" s="29"/>
      <c r="R100" s="162" t="s">
        <v>26</v>
      </c>
      <c r="S100" s="49" t="s">
        <v>26</v>
      </c>
      <c r="T100" s="49" t="s">
        <v>26</v>
      </c>
      <c r="U100" s="49" t="s">
        <v>26</v>
      </c>
      <c r="V100" s="29"/>
    </row>
    <row r="101" spans="1:22" ht="27" customHeight="1" outlineLevel="1" x14ac:dyDescent="0.25">
      <c r="A101" s="9"/>
      <c r="B101" s="40" t="str">
        <f t="shared" si="5"/>
        <v>Інші відділення (зазначити)</v>
      </c>
      <c r="C101" s="48" t="s">
        <v>26</v>
      </c>
      <c r="D101" s="49" t="s">
        <v>26</v>
      </c>
      <c r="E101" s="49" t="s">
        <v>26</v>
      </c>
      <c r="F101" s="49" t="s">
        <v>26</v>
      </c>
      <c r="G101" s="136"/>
      <c r="H101" s="48" t="s">
        <v>26</v>
      </c>
      <c r="I101" s="49" t="s">
        <v>26</v>
      </c>
      <c r="J101" s="49" t="s">
        <v>26</v>
      </c>
      <c r="K101" s="49" t="s">
        <v>26</v>
      </c>
      <c r="L101" s="29"/>
      <c r="M101" s="162" t="s">
        <v>26</v>
      </c>
      <c r="N101" s="49" t="s">
        <v>26</v>
      </c>
      <c r="O101" s="49" t="s">
        <v>26</v>
      </c>
      <c r="P101" s="49" t="s">
        <v>26</v>
      </c>
      <c r="Q101" s="29"/>
      <c r="R101" s="162" t="s">
        <v>26</v>
      </c>
      <c r="S101" s="49" t="s">
        <v>26</v>
      </c>
      <c r="T101" s="49" t="s">
        <v>26</v>
      </c>
      <c r="U101" s="49" t="s">
        <v>26</v>
      </c>
      <c r="V101" s="29"/>
    </row>
    <row r="102" spans="1:22" ht="27" customHeight="1" outlineLevel="1" x14ac:dyDescent="0.25">
      <c r="A102" s="9"/>
      <c r="B102" s="40" t="str">
        <f t="shared" si="5"/>
        <v>Інші відділення (зазначити)</v>
      </c>
      <c r="C102" s="48" t="s">
        <v>26</v>
      </c>
      <c r="D102" s="49" t="s">
        <v>26</v>
      </c>
      <c r="E102" s="49" t="s">
        <v>26</v>
      </c>
      <c r="F102" s="49" t="s">
        <v>26</v>
      </c>
      <c r="G102" s="136"/>
      <c r="H102" s="48" t="s">
        <v>26</v>
      </c>
      <c r="I102" s="49" t="s">
        <v>26</v>
      </c>
      <c r="J102" s="49" t="s">
        <v>26</v>
      </c>
      <c r="K102" s="49" t="s">
        <v>26</v>
      </c>
      <c r="L102" s="29"/>
      <c r="M102" s="162" t="s">
        <v>26</v>
      </c>
      <c r="N102" s="49" t="s">
        <v>26</v>
      </c>
      <c r="O102" s="49" t="s">
        <v>26</v>
      </c>
      <c r="P102" s="49" t="s">
        <v>26</v>
      </c>
      <c r="Q102" s="29"/>
      <c r="R102" s="162" t="s">
        <v>26</v>
      </c>
      <c r="S102" s="49" t="s">
        <v>26</v>
      </c>
      <c r="T102" s="49" t="s">
        <v>26</v>
      </c>
      <c r="U102" s="49" t="s">
        <v>26</v>
      </c>
      <c r="V102" s="29"/>
    </row>
    <row r="103" spans="1:22" ht="27" customHeight="1" outlineLevel="1" thickBot="1" x14ac:dyDescent="0.3">
      <c r="A103" s="9"/>
      <c r="B103" s="42" t="str">
        <f t="shared" si="5"/>
        <v>Інші відділення (зазначити)</v>
      </c>
      <c r="C103" s="32" t="s">
        <v>26</v>
      </c>
      <c r="D103" s="33" t="s">
        <v>26</v>
      </c>
      <c r="E103" s="33" t="s">
        <v>26</v>
      </c>
      <c r="F103" s="33" t="s">
        <v>26</v>
      </c>
      <c r="G103" s="137"/>
      <c r="H103" s="32" t="s">
        <v>26</v>
      </c>
      <c r="I103" s="33" t="s">
        <v>26</v>
      </c>
      <c r="J103" s="33" t="s">
        <v>26</v>
      </c>
      <c r="K103" s="33" t="s">
        <v>26</v>
      </c>
      <c r="L103" s="35"/>
      <c r="M103" s="160" t="s">
        <v>26</v>
      </c>
      <c r="N103" s="33" t="s">
        <v>26</v>
      </c>
      <c r="O103" s="33" t="s">
        <v>26</v>
      </c>
      <c r="P103" s="33" t="s">
        <v>26</v>
      </c>
      <c r="Q103" s="35"/>
      <c r="R103" s="160" t="s">
        <v>26</v>
      </c>
      <c r="S103" s="33" t="s">
        <v>26</v>
      </c>
      <c r="T103" s="33" t="s">
        <v>26</v>
      </c>
      <c r="U103" s="33" t="s">
        <v>26</v>
      </c>
      <c r="V103" s="35"/>
    </row>
    <row r="104" spans="1:22" ht="95.25" customHeight="1" x14ac:dyDescent="0.25">
      <c r="A104" s="9">
        <v>9</v>
      </c>
      <c r="B104" s="39" t="s">
        <v>52</v>
      </c>
      <c r="C104" s="45" t="s">
        <v>26</v>
      </c>
      <c r="D104" s="46" t="s">
        <v>26</v>
      </c>
      <c r="E104" s="46" t="s">
        <v>26</v>
      </c>
      <c r="F104" s="46" t="s">
        <v>26</v>
      </c>
      <c r="G104" s="139" t="s">
        <v>26</v>
      </c>
      <c r="H104" s="45" t="s">
        <v>26</v>
      </c>
      <c r="I104" s="46" t="s">
        <v>26</v>
      </c>
      <c r="J104" s="46" t="s">
        <v>26</v>
      </c>
      <c r="K104" s="46" t="s">
        <v>26</v>
      </c>
      <c r="L104" s="47" t="s">
        <v>26</v>
      </c>
      <c r="M104" s="161" t="s">
        <v>26</v>
      </c>
      <c r="N104" s="46" t="s">
        <v>26</v>
      </c>
      <c r="O104" s="46" t="s">
        <v>26</v>
      </c>
      <c r="P104" s="46" t="s">
        <v>26</v>
      </c>
      <c r="Q104" s="47" t="s">
        <v>26</v>
      </c>
      <c r="R104" s="161" t="s">
        <v>26</v>
      </c>
      <c r="S104" s="46" t="s">
        <v>26</v>
      </c>
      <c r="T104" s="46" t="s">
        <v>26</v>
      </c>
      <c r="U104" s="46" t="s">
        <v>26</v>
      </c>
      <c r="V104" s="47" t="s">
        <v>26</v>
      </c>
    </row>
    <row r="105" spans="1:22" ht="26.25" outlineLevel="1" x14ac:dyDescent="0.25">
      <c r="A105" s="9"/>
      <c r="B105" s="40" t="str">
        <f>B60</f>
        <v>Клінічні відділення, у т.ч.:</v>
      </c>
      <c r="C105" s="48" t="s">
        <v>26</v>
      </c>
      <c r="D105" s="49" t="s">
        <v>26</v>
      </c>
      <c r="E105" s="49" t="s">
        <v>26</v>
      </c>
      <c r="F105" s="49" t="s">
        <v>26</v>
      </c>
      <c r="G105" s="136"/>
      <c r="H105" s="48" t="s">
        <v>26</v>
      </c>
      <c r="I105" s="49" t="s">
        <v>26</v>
      </c>
      <c r="J105" s="49" t="s">
        <v>26</v>
      </c>
      <c r="K105" s="49" t="s">
        <v>26</v>
      </c>
      <c r="L105" s="29"/>
      <c r="M105" s="162" t="s">
        <v>26</v>
      </c>
      <c r="N105" s="49" t="s">
        <v>26</v>
      </c>
      <c r="O105" s="49" t="s">
        <v>26</v>
      </c>
      <c r="P105" s="49" t="s">
        <v>26</v>
      </c>
      <c r="Q105" s="29"/>
      <c r="R105" s="162" t="s">
        <v>26</v>
      </c>
      <c r="S105" s="49" t="s">
        <v>26</v>
      </c>
      <c r="T105" s="49" t="s">
        <v>26</v>
      </c>
      <c r="U105" s="49" t="s">
        <v>26</v>
      </c>
      <c r="V105" s="29"/>
    </row>
    <row r="106" spans="1:22" ht="26.25" outlineLevel="1" x14ac:dyDescent="0.25">
      <c r="A106" s="9"/>
      <c r="B106" s="50" t="str">
        <f t="shared" ref="B106:B133" si="6">B61</f>
        <v>травмологічне відділення</v>
      </c>
      <c r="C106" s="48" t="s">
        <v>26</v>
      </c>
      <c r="D106" s="49" t="s">
        <v>26</v>
      </c>
      <c r="E106" s="49" t="s">
        <v>26</v>
      </c>
      <c r="F106" s="49" t="s">
        <v>26</v>
      </c>
      <c r="G106" s="136"/>
      <c r="H106" s="48" t="s">
        <v>26</v>
      </c>
      <c r="I106" s="49" t="s">
        <v>26</v>
      </c>
      <c r="J106" s="49" t="s">
        <v>26</v>
      </c>
      <c r="K106" s="49" t="s">
        <v>26</v>
      </c>
      <c r="L106" s="29"/>
      <c r="M106" s="162" t="s">
        <v>26</v>
      </c>
      <c r="N106" s="49" t="s">
        <v>26</v>
      </c>
      <c r="O106" s="49" t="s">
        <v>26</v>
      </c>
      <c r="P106" s="49" t="s">
        <v>26</v>
      </c>
      <c r="Q106" s="29"/>
      <c r="R106" s="162" t="s">
        <v>26</v>
      </c>
      <c r="S106" s="49" t="s">
        <v>26</v>
      </c>
      <c r="T106" s="49" t="s">
        <v>26</v>
      </c>
      <c r="U106" s="49" t="s">
        <v>26</v>
      </c>
      <c r="V106" s="29"/>
    </row>
    <row r="107" spans="1:22" ht="26.25" outlineLevel="1" x14ac:dyDescent="0.25">
      <c r="A107" s="9"/>
      <c r="B107" s="50" t="str">
        <f t="shared" si="6"/>
        <v>терапевтичне відділення</v>
      </c>
      <c r="C107" s="48" t="s">
        <v>26</v>
      </c>
      <c r="D107" s="49" t="s">
        <v>26</v>
      </c>
      <c r="E107" s="49" t="s">
        <v>26</v>
      </c>
      <c r="F107" s="49" t="s">
        <v>26</v>
      </c>
      <c r="G107" s="136"/>
      <c r="H107" s="48" t="s">
        <v>26</v>
      </c>
      <c r="I107" s="49" t="s">
        <v>26</v>
      </c>
      <c r="J107" s="49" t="s">
        <v>26</v>
      </c>
      <c r="K107" s="49" t="s">
        <v>26</v>
      </c>
      <c r="L107" s="29"/>
      <c r="M107" s="162" t="s">
        <v>26</v>
      </c>
      <c r="N107" s="49" t="s">
        <v>26</v>
      </c>
      <c r="O107" s="49" t="s">
        <v>26</v>
      </c>
      <c r="P107" s="49" t="s">
        <v>26</v>
      </c>
      <c r="Q107" s="29"/>
      <c r="R107" s="162" t="s">
        <v>26</v>
      </c>
      <c r="S107" s="49" t="s">
        <v>26</v>
      </c>
      <c r="T107" s="49" t="s">
        <v>26</v>
      </c>
      <c r="U107" s="49" t="s">
        <v>26</v>
      </c>
      <c r="V107" s="29"/>
    </row>
    <row r="108" spans="1:22" ht="26.25" outlineLevel="1" x14ac:dyDescent="0.25">
      <c r="A108" s="9"/>
      <c r="B108" s="50" t="str">
        <f t="shared" si="6"/>
        <v>інфекційне відділення</v>
      </c>
      <c r="C108" s="48" t="s">
        <v>26</v>
      </c>
      <c r="D108" s="49" t="s">
        <v>26</v>
      </c>
      <c r="E108" s="49" t="s">
        <v>26</v>
      </c>
      <c r="F108" s="49" t="s">
        <v>26</v>
      </c>
      <c r="G108" s="136"/>
      <c r="H108" s="48" t="s">
        <v>26</v>
      </c>
      <c r="I108" s="49" t="s">
        <v>26</v>
      </c>
      <c r="J108" s="49" t="s">
        <v>26</v>
      </c>
      <c r="K108" s="49" t="s">
        <v>26</v>
      </c>
      <c r="L108" s="29"/>
      <c r="M108" s="162" t="s">
        <v>26</v>
      </c>
      <c r="N108" s="49" t="s">
        <v>26</v>
      </c>
      <c r="O108" s="49" t="s">
        <v>26</v>
      </c>
      <c r="P108" s="49" t="s">
        <v>26</v>
      </c>
      <c r="Q108" s="29"/>
      <c r="R108" s="162" t="s">
        <v>26</v>
      </c>
      <c r="S108" s="49" t="s">
        <v>26</v>
      </c>
      <c r="T108" s="49" t="s">
        <v>26</v>
      </c>
      <c r="U108" s="49" t="s">
        <v>26</v>
      </c>
      <c r="V108" s="29"/>
    </row>
    <row r="109" spans="1:22" ht="26.25" outlineLevel="1" x14ac:dyDescent="0.25">
      <c r="A109" s="9"/>
      <c r="B109" s="50" t="str">
        <f t="shared" si="6"/>
        <v>педіатричне відділення</v>
      </c>
      <c r="C109" s="48" t="s">
        <v>26</v>
      </c>
      <c r="D109" s="49" t="s">
        <v>26</v>
      </c>
      <c r="E109" s="49" t="s">
        <v>26</v>
      </c>
      <c r="F109" s="49" t="s">
        <v>26</v>
      </c>
      <c r="G109" s="136"/>
      <c r="H109" s="48" t="s">
        <v>26</v>
      </c>
      <c r="I109" s="49" t="s">
        <v>26</v>
      </c>
      <c r="J109" s="49" t="s">
        <v>26</v>
      </c>
      <c r="K109" s="49" t="s">
        <v>26</v>
      </c>
      <c r="L109" s="29"/>
      <c r="M109" s="162" t="s">
        <v>26</v>
      </c>
      <c r="N109" s="49" t="s">
        <v>26</v>
      </c>
      <c r="O109" s="49" t="s">
        <v>26</v>
      </c>
      <c r="P109" s="49" t="s">
        <v>26</v>
      </c>
      <c r="Q109" s="29"/>
      <c r="R109" s="162" t="s">
        <v>26</v>
      </c>
      <c r="S109" s="49" t="s">
        <v>26</v>
      </c>
      <c r="T109" s="49" t="s">
        <v>26</v>
      </c>
      <c r="U109" s="49" t="s">
        <v>26</v>
      </c>
      <c r="V109" s="29"/>
    </row>
    <row r="110" spans="1:22" ht="26.25" outlineLevel="1" x14ac:dyDescent="0.25">
      <c r="A110" s="9"/>
      <c r="B110" s="50" t="str">
        <f t="shared" si="6"/>
        <v>хірургічне відділення</v>
      </c>
      <c r="C110" s="48" t="s">
        <v>26</v>
      </c>
      <c r="D110" s="49" t="s">
        <v>26</v>
      </c>
      <c r="E110" s="49" t="s">
        <v>26</v>
      </c>
      <c r="F110" s="49" t="s">
        <v>26</v>
      </c>
      <c r="G110" s="136"/>
      <c r="H110" s="48" t="s">
        <v>26</v>
      </c>
      <c r="I110" s="49" t="s">
        <v>26</v>
      </c>
      <c r="J110" s="49" t="s">
        <v>26</v>
      </c>
      <c r="K110" s="49" t="s">
        <v>26</v>
      </c>
      <c r="L110" s="29"/>
      <c r="M110" s="162" t="s">
        <v>26</v>
      </c>
      <c r="N110" s="49" t="s">
        <v>26</v>
      </c>
      <c r="O110" s="49" t="s">
        <v>26</v>
      </c>
      <c r="P110" s="49" t="s">
        <v>26</v>
      </c>
      <c r="Q110" s="29"/>
      <c r="R110" s="162" t="s">
        <v>26</v>
      </c>
      <c r="S110" s="49" t="s">
        <v>26</v>
      </c>
      <c r="T110" s="49" t="s">
        <v>26</v>
      </c>
      <c r="U110" s="49" t="s">
        <v>26</v>
      </c>
      <c r="V110" s="29"/>
    </row>
    <row r="111" spans="1:22" ht="26.25" outlineLevel="1" x14ac:dyDescent="0.25">
      <c r="A111" s="9"/>
      <c r="B111" s="50" t="str">
        <f t="shared" si="6"/>
        <v>неврологічне відділення</v>
      </c>
      <c r="C111" s="48" t="s">
        <v>26</v>
      </c>
      <c r="D111" s="49" t="s">
        <v>26</v>
      </c>
      <c r="E111" s="49" t="s">
        <v>26</v>
      </c>
      <c r="F111" s="49" t="s">
        <v>26</v>
      </c>
      <c r="G111" s="136"/>
      <c r="H111" s="48" t="s">
        <v>26</v>
      </c>
      <c r="I111" s="49" t="s">
        <v>26</v>
      </c>
      <c r="J111" s="49" t="s">
        <v>26</v>
      </c>
      <c r="K111" s="49" t="s">
        <v>26</v>
      </c>
      <c r="L111" s="29"/>
      <c r="M111" s="162" t="s">
        <v>26</v>
      </c>
      <c r="N111" s="49" t="s">
        <v>26</v>
      </c>
      <c r="O111" s="49" t="s">
        <v>26</v>
      </c>
      <c r="P111" s="49" t="s">
        <v>26</v>
      </c>
      <c r="Q111" s="29"/>
      <c r="R111" s="162" t="s">
        <v>26</v>
      </c>
      <c r="S111" s="49" t="s">
        <v>26</v>
      </c>
      <c r="T111" s="49" t="s">
        <v>26</v>
      </c>
      <c r="U111" s="49" t="s">
        <v>26</v>
      </c>
      <c r="V111" s="29"/>
    </row>
    <row r="112" spans="1:22" ht="26.25" outlineLevel="1" x14ac:dyDescent="0.25">
      <c r="A112" s="9"/>
      <c r="B112" s="50" t="str">
        <f t="shared" si="6"/>
        <v>кардіологічне відділення</v>
      </c>
      <c r="C112" s="48" t="s">
        <v>26</v>
      </c>
      <c r="D112" s="49" t="s">
        <v>26</v>
      </c>
      <c r="E112" s="49" t="s">
        <v>26</v>
      </c>
      <c r="F112" s="49" t="s">
        <v>26</v>
      </c>
      <c r="G112" s="136"/>
      <c r="H112" s="48" t="s">
        <v>26</v>
      </c>
      <c r="I112" s="49" t="s">
        <v>26</v>
      </c>
      <c r="J112" s="49" t="s">
        <v>26</v>
      </c>
      <c r="K112" s="49" t="s">
        <v>26</v>
      </c>
      <c r="L112" s="29"/>
      <c r="M112" s="162" t="s">
        <v>26</v>
      </c>
      <c r="N112" s="49" t="s">
        <v>26</v>
      </c>
      <c r="O112" s="49" t="s">
        <v>26</v>
      </c>
      <c r="P112" s="49" t="s">
        <v>26</v>
      </c>
      <c r="Q112" s="29"/>
      <c r="R112" s="162" t="s">
        <v>26</v>
      </c>
      <c r="S112" s="49" t="s">
        <v>26</v>
      </c>
      <c r="T112" s="49" t="s">
        <v>26</v>
      </c>
      <c r="U112" s="49" t="s">
        <v>26</v>
      </c>
      <c r="V112" s="29"/>
    </row>
    <row r="113" spans="1:22" ht="26.25" outlineLevel="1" x14ac:dyDescent="0.25">
      <c r="A113" s="9"/>
      <c r="B113" s="50" t="str">
        <f t="shared" si="6"/>
        <v>гінекологічне відділення</v>
      </c>
      <c r="C113" s="48" t="s">
        <v>26</v>
      </c>
      <c r="D113" s="49" t="s">
        <v>26</v>
      </c>
      <c r="E113" s="49" t="s">
        <v>26</v>
      </c>
      <c r="F113" s="49" t="s">
        <v>26</v>
      </c>
      <c r="G113" s="136"/>
      <c r="H113" s="48" t="s">
        <v>26</v>
      </c>
      <c r="I113" s="49" t="s">
        <v>26</v>
      </c>
      <c r="J113" s="49" t="s">
        <v>26</v>
      </c>
      <c r="K113" s="49" t="s">
        <v>26</v>
      </c>
      <c r="L113" s="29"/>
      <c r="M113" s="162" t="s">
        <v>26</v>
      </c>
      <c r="N113" s="49" t="s">
        <v>26</v>
      </c>
      <c r="O113" s="49" t="s">
        <v>26</v>
      </c>
      <c r="P113" s="49" t="s">
        <v>26</v>
      </c>
      <c r="Q113" s="29"/>
      <c r="R113" s="162" t="s">
        <v>26</v>
      </c>
      <c r="S113" s="49" t="s">
        <v>26</v>
      </c>
      <c r="T113" s="49" t="s">
        <v>26</v>
      </c>
      <c r="U113" s="49" t="s">
        <v>26</v>
      </c>
      <c r="V113" s="29"/>
    </row>
    <row r="114" spans="1:22" ht="26.25" outlineLevel="1" x14ac:dyDescent="0.25">
      <c r="A114" s="9"/>
      <c r="B114" s="50" t="str">
        <f t="shared" si="6"/>
        <v>Інші відділення (зазначити)</v>
      </c>
      <c r="C114" s="48" t="s">
        <v>26</v>
      </c>
      <c r="D114" s="49" t="s">
        <v>26</v>
      </c>
      <c r="E114" s="49" t="s">
        <v>26</v>
      </c>
      <c r="F114" s="49" t="s">
        <v>26</v>
      </c>
      <c r="G114" s="136"/>
      <c r="H114" s="48" t="s">
        <v>26</v>
      </c>
      <c r="I114" s="49" t="s">
        <v>26</v>
      </c>
      <c r="J114" s="49" t="s">
        <v>26</v>
      </c>
      <c r="K114" s="49" t="s">
        <v>26</v>
      </c>
      <c r="L114" s="29"/>
      <c r="M114" s="162" t="s">
        <v>26</v>
      </c>
      <c r="N114" s="49" t="s">
        <v>26</v>
      </c>
      <c r="O114" s="49" t="s">
        <v>26</v>
      </c>
      <c r="P114" s="49" t="s">
        <v>26</v>
      </c>
      <c r="Q114" s="29"/>
      <c r="R114" s="162" t="s">
        <v>26</v>
      </c>
      <c r="S114" s="49" t="s">
        <v>26</v>
      </c>
      <c r="T114" s="49" t="s">
        <v>26</v>
      </c>
      <c r="U114" s="49" t="s">
        <v>26</v>
      </c>
      <c r="V114" s="29"/>
    </row>
    <row r="115" spans="1:22" ht="26.25" outlineLevel="1" x14ac:dyDescent="0.25">
      <c r="A115" s="9"/>
      <c r="B115" s="40" t="str">
        <f t="shared" si="6"/>
        <v>Інші відділення (зазначити)</v>
      </c>
      <c r="C115" s="48" t="s">
        <v>26</v>
      </c>
      <c r="D115" s="49" t="s">
        <v>26</v>
      </c>
      <c r="E115" s="49" t="s">
        <v>26</v>
      </c>
      <c r="F115" s="49" t="s">
        <v>26</v>
      </c>
      <c r="G115" s="136"/>
      <c r="H115" s="48" t="s">
        <v>26</v>
      </c>
      <c r="I115" s="49" t="s">
        <v>26</v>
      </c>
      <c r="J115" s="49" t="s">
        <v>26</v>
      </c>
      <c r="K115" s="49" t="s">
        <v>26</v>
      </c>
      <c r="L115" s="29"/>
      <c r="M115" s="162" t="s">
        <v>26</v>
      </c>
      <c r="N115" s="49" t="s">
        <v>26</v>
      </c>
      <c r="O115" s="49" t="s">
        <v>26</v>
      </c>
      <c r="P115" s="49" t="s">
        <v>26</v>
      </c>
      <c r="Q115" s="29"/>
      <c r="R115" s="162" t="s">
        <v>26</v>
      </c>
      <c r="S115" s="49" t="s">
        <v>26</v>
      </c>
      <c r="T115" s="49" t="s">
        <v>26</v>
      </c>
      <c r="U115" s="49" t="s">
        <v>26</v>
      </c>
      <c r="V115" s="29"/>
    </row>
    <row r="116" spans="1:22" ht="26.25" outlineLevel="1" x14ac:dyDescent="0.25">
      <c r="A116" s="9"/>
      <c r="B116" s="40" t="str">
        <f t="shared" si="6"/>
        <v>Інші відділення (зазначити)</v>
      </c>
      <c r="C116" s="48" t="s">
        <v>26</v>
      </c>
      <c r="D116" s="49" t="s">
        <v>26</v>
      </c>
      <c r="E116" s="49" t="s">
        <v>26</v>
      </c>
      <c r="F116" s="49" t="s">
        <v>26</v>
      </c>
      <c r="G116" s="136"/>
      <c r="H116" s="48" t="s">
        <v>26</v>
      </c>
      <c r="I116" s="49" t="s">
        <v>26</v>
      </c>
      <c r="J116" s="49" t="s">
        <v>26</v>
      </c>
      <c r="K116" s="49" t="s">
        <v>26</v>
      </c>
      <c r="L116" s="29"/>
      <c r="M116" s="162" t="s">
        <v>26</v>
      </c>
      <c r="N116" s="49" t="s">
        <v>26</v>
      </c>
      <c r="O116" s="49" t="s">
        <v>26</v>
      </c>
      <c r="P116" s="49" t="s">
        <v>26</v>
      </c>
      <c r="Q116" s="29"/>
      <c r="R116" s="162" t="s">
        <v>26</v>
      </c>
      <c r="S116" s="49" t="s">
        <v>26</v>
      </c>
      <c r="T116" s="49" t="s">
        <v>26</v>
      </c>
      <c r="U116" s="49" t="s">
        <v>26</v>
      </c>
      <c r="V116" s="29"/>
    </row>
    <row r="117" spans="1:22" ht="26.25" outlineLevel="1" x14ac:dyDescent="0.25">
      <c r="A117" s="9"/>
      <c r="B117" s="40" t="str">
        <f t="shared" si="6"/>
        <v>Інші відділення (зазначити)</v>
      </c>
      <c r="C117" s="48" t="s">
        <v>26</v>
      </c>
      <c r="D117" s="49" t="s">
        <v>26</v>
      </c>
      <c r="E117" s="49" t="s">
        <v>26</v>
      </c>
      <c r="F117" s="49" t="s">
        <v>26</v>
      </c>
      <c r="G117" s="136"/>
      <c r="H117" s="48" t="s">
        <v>26</v>
      </c>
      <c r="I117" s="49" t="s">
        <v>26</v>
      </c>
      <c r="J117" s="49" t="s">
        <v>26</v>
      </c>
      <c r="K117" s="49" t="s">
        <v>26</v>
      </c>
      <c r="L117" s="29"/>
      <c r="M117" s="162" t="s">
        <v>26</v>
      </c>
      <c r="N117" s="49" t="s">
        <v>26</v>
      </c>
      <c r="O117" s="49" t="s">
        <v>26</v>
      </c>
      <c r="P117" s="49" t="s">
        <v>26</v>
      </c>
      <c r="Q117" s="29"/>
      <c r="R117" s="162" t="s">
        <v>26</v>
      </c>
      <c r="S117" s="49" t="s">
        <v>26</v>
      </c>
      <c r="T117" s="49" t="s">
        <v>26</v>
      </c>
      <c r="U117" s="49" t="s">
        <v>26</v>
      </c>
      <c r="V117" s="29"/>
    </row>
    <row r="118" spans="1:22" ht="27" outlineLevel="1" thickBot="1" x14ac:dyDescent="0.3">
      <c r="A118" s="9"/>
      <c r="B118" s="42" t="str">
        <f t="shared" si="6"/>
        <v>Інші відділення (зазначити)</v>
      </c>
      <c r="C118" s="32" t="s">
        <v>26</v>
      </c>
      <c r="D118" s="33" t="s">
        <v>26</v>
      </c>
      <c r="E118" s="33" t="s">
        <v>26</v>
      </c>
      <c r="F118" s="33" t="s">
        <v>26</v>
      </c>
      <c r="G118" s="137"/>
      <c r="H118" s="32" t="s">
        <v>26</v>
      </c>
      <c r="I118" s="33" t="s">
        <v>26</v>
      </c>
      <c r="J118" s="33" t="s">
        <v>26</v>
      </c>
      <c r="K118" s="33" t="s">
        <v>26</v>
      </c>
      <c r="L118" s="35"/>
      <c r="M118" s="160" t="s">
        <v>26</v>
      </c>
      <c r="N118" s="33" t="s">
        <v>26</v>
      </c>
      <c r="O118" s="33" t="s">
        <v>26</v>
      </c>
      <c r="P118" s="33" t="s">
        <v>26</v>
      </c>
      <c r="Q118" s="35"/>
      <c r="R118" s="160" t="s">
        <v>26</v>
      </c>
      <c r="S118" s="33" t="s">
        <v>26</v>
      </c>
      <c r="T118" s="33" t="s">
        <v>26</v>
      </c>
      <c r="U118" s="33" t="s">
        <v>26</v>
      </c>
      <c r="V118" s="35"/>
    </row>
    <row r="119" spans="1:22" ht="45" customHeight="1" x14ac:dyDescent="0.25">
      <c r="A119" s="9">
        <v>10</v>
      </c>
      <c r="B119" s="39" t="s">
        <v>53</v>
      </c>
      <c r="C119" s="45" t="s">
        <v>26</v>
      </c>
      <c r="D119" s="46" t="s">
        <v>26</v>
      </c>
      <c r="E119" s="46" t="s">
        <v>26</v>
      </c>
      <c r="F119" s="46" t="s">
        <v>26</v>
      </c>
      <c r="G119" s="139" t="s">
        <v>26</v>
      </c>
      <c r="H119" s="45" t="s">
        <v>26</v>
      </c>
      <c r="I119" s="46" t="s">
        <v>26</v>
      </c>
      <c r="J119" s="46" t="s">
        <v>26</v>
      </c>
      <c r="K119" s="46" t="s">
        <v>26</v>
      </c>
      <c r="L119" s="47" t="s">
        <v>26</v>
      </c>
      <c r="M119" s="161" t="s">
        <v>26</v>
      </c>
      <c r="N119" s="46" t="s">
        <v>26</v>
      </c>
      <c r="O119" s="46" t="s">
        <v>26</v>
      </c>
      <c r="P119" s="46" t="s">
        <v>26</v>
      </c>
      <c r="Q119" s="47" t="s">
        <v>26</v>
      </c>
      <c r="R119" s="161" t="s">
        <v>26</v>
      </c>
      <c r="S119" s="46" t="s">
        <v>26</v>
      </c>
      <c r="T119" s="46" t="s">
        <v>26</v>
      </c>
      <c r="U119" s="46" t="s">
        <v>26</v>
      </c>
      <c r="V119" s="47" t="s">
        <v>26</v>
      </c>
    </row>
    <row r="120" spans="1:22" ht="23.25" customHeight="1" outlineLevel="1" x14ac:dyDescent="0.25">
      <c r="A120" s="9"/>
      <c r="B120" s="40" t="str">
        <f>B75</f>
        <v>Клінічні відділення, у т.ч.:</v>
      </c>
      <c r="C120" s="48" t="s">
        <v>26</v>
      </c>
      <c r="D120" s="49" t="s">
        <v>26</v>
      </c>
      <c r="E120" s="49" t="s">
        <v>26</v>
      </c>
      <c r="F120" s="49" t="s">
        <v>26</v>
      </c>
      <c r="G120" s="136"/>
      <c r="H120" s="48" t="s">
        <v>26</v>
      </c>
      <c r="I120" s="49" t="s">
        <v>26</v>
      </c>
      <c r="J120" s="49" t="s">
        <v>26</v>
      </c>
      <c r="K120" s="49" t="s">
        <v>26</v>
      </c>
      <c r="L120" s="29"/>
      <c r="M120" s="162" t="s">
        <v>26</v>
      </c>
      <c r="N120" s="49" t="s">
        <v>26</v>
      </c>
      <c r="O120" s="49" t="s">
        <v>26</v>
      </c>
      <c r="P120" s="49" t="s">
        <v>26</v>
      </c>
      <c r="Q120" s="29"/>
      <c r="R120" s="162" t="s">
        <v>26</v>
      </c>
      <c r="S120" s="49" t="s">
        <v>26</v>
      </c>
      <c r="T120" s="49" t="s">
        <v>26</v>
      </c>
      <c r="U120" s="49" t="s">
        <v>26</v>
      </c>
      <c r="V120" s="29"/>
    </row>
    <row r="121" spans="1:22" ht="23.25" customHeight="1" outlineLevel="1" x14ac:dyDescent="0.25">
      <c r="A121" s="9"/>
      <c r="B121" s="50" t="str">
        <f t="shared" si="6"/>
        <v>травмологічне відділення</v>
      </c>
      <c r="C121" s="48" t="s">
        <v>26</v>
      </c>
      <c r="D121" s="49" t="s">
        <v>26</v>
      </c>
      <c r="E121" s="49" t="s">
        <v>26</v>
      </c>
      <c r="F121" s="49" t="s">
        <v>26</v>
      </c>
      <c r="G121" s="136"/>
      <c r="H121" s="48" t="s">
        <v>26</v>
      </c>
      <c r="I121" s="49" t="s">
        <v>26</v>
      </c>
      <c r="J121" s="49" t="s">
        <v>26</v>
      </c>
      <c r="K121" s="49" t="s">
        <v>26</v>
      </c>
      <c r="L121" s="29"/>
      <c r="M121" s="162" t="s">
        <v>26</v>
      </c>
      <c r="N121" s="49" t="s">
        <v>26</v>
      </c>
      <c r="O121" s="49" t="s">
        <v>26</v>
      </c>
      <c r="P121" s="49" t="s">
        <v>26</v>
      </c>
      <c r="Q121" s="29"/>
      <c r="R121" s="162" t="s">
        <v>26</v>
      </c>
      <c r="S121" s="49" t="s">
        <v>26</v>
      </c>
      <c r="T121" s="49" t="s">
        <v>26</v>
      </c>
      <c r="U121" s="49" t="s">
        <v>26</v>
      </c>
      <c r="V121" s="29"/>
    </row>
    <row r="122" spans="1:22" ht="23.25" customHeight="1" outlineLevel="1" x14ac:dyDescent="0.25">
      <c r="A122" s="9"/>
      <c r="B122" s="50" t="str">
        <f t="shared" si="6"/>
        <v>терапевтичне відділення</v>
      </c>
      <c r="C122" s="48" t="s">
        <v>26</v>
      </c>
      <c r="D122" s="49" t="s">
        <v>26</v>
      </c>
      <c r="E122" s="49" t="s">
        <v>26</v>
      </c>
      <c r="F122" s="49" t="s">
        <v>26</v>
      </c>
      <c r="G122" s="136"/>
      <c r="H122" s="48" t="s">
        <v>26</v>
      </c>
      <c r="I122" s="49" t="s">
        <v>26</v>
      </c>
      <c r="J122" s="49" t="s">
        <v>26</v>
      </c>
      <c r="K122" s="49" t="s">
        <v>26</v>
      </c>
      <c r="L122" s="29"/>
      <c r="M122" s="162" t="s">
        <v>26</v>
      </c>
      <c r="N122" s="49" t="s">
        <v>26</v>
      </c>
      <c r="O122" s="49" t="s">
        <v>26</v>
      </c>
      <c r="P122" s="49" t="s">
        <v>26</v>
      </c>
      <c r="Q122" s="29"/>
      <c r="R122" s="162" t="s">
        <v>26</v>
      </c>
      <c r="S122" s="49" t="s">
        <v>26</v>
      </c>
      <c r="T122" s="49" t="s">
        <v>26</v>
      </c>
      <c r="U122" s="49" t="s">
        <v>26</v>
      </c>
      <c r="V122" s="29"/>
    </row>
    <row r="123" spans="1:22" ht="23.25" customHeight="1" outlineLevel="1" x14ac:dyDescent="0.25">
      <c r="A123" s="9"/>
      <c r="B123" s="50" t="str">
        <f t="shared" si="6"/>
        <v>інфекційне відділення</v>
      </c>
      <c r="C123" s="48" t="s">
        <v>26</v>
      </c>
      <c r="D123" s="49" t="s">
        <v>26</v>
      </c>
      <c r="E123" s="49" t="s">
        <v>26</v>
      </c>
      <c r="F123" s="49" t="s">
        <v>26</v>
      </c>
      <c r="G123" s="136"/>
      <c r="H123" s="48" t="s">
        <v>26</v>
      </c>
      <c r="I123" s="49" t="s">
        <v>26</v>
      </c>
      <c r="J123" s="49" t="s">
        <v>26</v>
      </c>
      <c r="K123" s="49" t="s">
        <v>26</v>
      </c>
      <c r="L123" s="29"/>
      <c r="M123" s="162" t="s">
        <v>26</v>
      </c>
      <c r="N123" s="49" t="s">
        <v>26</v>
      </c>
      <c r="O123" s="49" t="s">
        <v>26</v>
      </c>
      <c r="P123" s="49" t="s">
        <v>26</v>
      </c>
      <c r="Q123" s="29"/>
      <c r="R123" s="162" t="s">
        <v>26</v>
      </c>
      <c r="S123" s="49" t="s">
        <v>26</v>
      </c>
      <c r="T123" s="49" t="s">
        <v>26</v>
      </c>
      <c r="U123" s="49" t="s">
        <v>26</v>
      </c>
      <c r="V123" s="29"/>
    </row>
    <row r="124" spans="1:22" ht="23.25" customHeight="1" outlineLevel="1" x14ac:dyDescent="0.25">
      <c r="A124" s="9"/>
      <c r="B124" s="50" t="str">
        <f t="shared" si="6"/>
        <v>педіатричне відділення</v>
      </c>
      <c r="C124" s="48" t="s">
        <v>26</v>
      </c>
      <c r="D124" s="49" t="s">
        <v>26</v>
      </c>
      <c r="E124" s="49" t="s">
        <v>26</v>
      </c>
      <c r="F124" s="49" t="s">
        <v>26</v>
      </c>
      <c r="G124" s="136"/>
      <c r="H124" s="48" t="s">
        <v>26</v>
      </c>
      <c r="I124" s="49" t="s">
        <v>26</v>
      </c>
      <c r="J124" s="49" t="s">
        <v>26</v>
      </c>
      <c r="K124" s="49" t="s">
        <v>26</v>
      </c>
      <c r="L124" s="29"/>
      <c r="M124" s="162" t="s">
        <v>26</v>
      </c>
      <c r="N124" s="49" t="s">
        <v>26</v>
      </c>
      <c r="O124" s="49" t="s">
        <v>26</v>
      </c>
      <c r="P124" s="49" t="s">
        <v>26</v>
      </c>
      <c r="Q124" s="29"/>
      <c r="R124" s="162" t="s">
        <v>26</v>
      </c>
      <c r="S124" s="49" t="s">
        <v>26</v>
      </c>
      <c r="T124" s="49" t="s">
        <v>26</v>
      </c>
      <c r="U124" s="49" t="s">
        <v>26</v>
      </c>
      <c r="V124" s="29"/>
    </row>
    <row r="125" spans="1:22" ht="23.25" customHeight="1" outlineLevel="1" x14ac:dyDescent="0.25">
      <c r="A125" s="9"/>
      <c r="B125" s="50" t="str">
        <f t="shared" si="6"/>
        <v>хірургічне відділення</v>
      </c>
      <c r="C125" s="48" t="s">
        <v>26</v>
      </c>
      <c r="D125" s="49" t="s">
        <v>26</v>
      </c>
      <c r="E125" s="49" t="s">
        <v>26</v>
      </c>
      <c r="F125" s="49" t="s">
        <v>26</v>
      </c>
      <c r="G125" s="136"/>
      <c r="H125" s="48" t="s">
        <v>26</v>
      </c>
      <c r="I125" s="49" t="s">
        <v>26</v>
      </c>
      <c r="J125" s="49" t="s">
        <v>26</v>
      </c>
      <c r="K125" s="49" t="s">
        <v>26</v>
      </c>
      <c r="L125" s="29"/>
      <c r="M125" s="162" t="s">
        <v>26</v>
      </c>
      <c r="N125" s="49" t="s">
        <v>26</v>
      </c>
      <c r="O125" s="49" t="s">
        <v>26</v>
      </c>
      <c r="P125" s="49" t="s">
        <v>26</v>
      </c>
      <c r="Q125" s="29"/>
      <c r="R125" s="162" t="s">
        <v>26</v>
      </c>
      <c r="S125" s="49" t="s">
        <v>26</v>
      </c>
      <c r="T125" s="49" t="s">
        <v>26</v>
      </c>
      <c r="U125" s="49" t="s">
        <v>26</v>
      </c>
      <c r="V125" s="29"/>
    </row>
    <row r="126" spans="1:22" ht="23.25" customHeight="1" outlineLevel="1" x14ac:dyDescent="0.25">
      <c r="A126" s="9"/>
      <c r="B126" s="50" t="str">
        <f t="shared" si="6"/>
        <v>неврологічне відділення</v>
      </c>
      <c r="C126" s="48" t="s">
        <v>26</v>
      </c>
      <c r="D126" s="49" t="s">
        <v>26</v>
      </c>
      <c r="E126" s="49" t="s">
        <v>26</v>
      </c>
      <c r="F126" s="49" t="s">
        <v>26</v>
      </c>
      <c r="G126" s="136"/>
      <c r="H126" s="48" t="s">
        <v>26</v>
      </c>
      <c r="I126" s="49" t="s">
        <v>26</v>
      </c>
      <c r="J126" s="49" t="s">
        <v>26</v>
      </c>
      <c r="K126" s="49" t="s">
        <v>26</v>
      </c>
      <c r="L126" s="29"/>
      <c r="M126" s="162" t="s">
        <v>26</v>
      </c>
      <c r="N126" s="49" t="s">
        <v>26</v>
      </c>
      <c r="O126" s="49" t="s">
        <v>26</v>
      </c>
      <c r="P126" s="49" t="s">
        <v>26</v>
      </c>
      <c r="Q126" s="29"/>
      <c r="R126" s="162" t="s">
        <v>26</v>
      </c>
      <c r="S126" s="49" t="s">
        <v>26</v>
      </c>
      <c r="T126" s="49" t="s">
        <v>26</v>
      </c>
      <c r="U126" s="49" t="s">
        <v>26</v>
      </c>
      <c r="V126" s="29"/>
    </row>
    <row r="127" spans="1:22" ht="23.25" customHeight="1" outlineLevel="1" x14ac:dyDescent="0.25">
      <c r="A127" s="9"/>
      <c r="B127" s="50" t="str">
        <f t="shared" si="6"/>
        <v>кардіологічне відділення</v>
      </c>
      <c r="C127" s="48" t="s">
        <v>26</v>
      </c>
      <c r="D127" s="49" t="s">
        <v>26</v>
      </c>
      <c r="E127" s="49" t="s">
        <v>26</v>
      </c>
      <c r="F127" s="49" t="s">
        <v>26</v>
      </c>
      <c r="G127" s="136"/>
      <c r="H127" s="48" t="s">
        <v>26</v>
      </c>
      <c r="I127" s="49" t="s">
        <v>26</v>
      </c>
      <c r="J127" s="49" t="s">
        <v>26</v>
      </c>
      <c r="K127" s="49" t="s">
        <v>26</v>
      </c>
      <c r="L127" s="29"/>
      <c r="M127" s="162" t="s">
        <v>26</v>
      </c>
      <c r="N127" s="49" t="s">
        <v>26</v>
      </c>
      <c r="O127" s="49" t="s">
        <v>26</v>
      </c>
      <c r="P127" s="49" t="s">
        <v>26</v>
      </c>
      <c r="Q127" s="29"/>
      <c r="R127" s="162" t="s">
        <v>26</v>
      </c>
      <c r="S127" s="49" t="s">
        <v>26</v>
      </c>
      <c r="T127" s="49" t="s">
        <v>26</v>
      </c>
      <c r="U127" s="49" t="s">
        <v>26</v>
      </c>
      <c r="V127" s="29"/>
    </row>
    <row r="128" spans="1:22" ht="23.25" customHeight="1" outlineLevel="1" x14ac:dyDescent="0.25">
      <c r="A128" s="9"/>
      <c r="B128" s="50" t="str">
        <f t="shared" si="6"/>
        <v>гінекологічне відділення</v>
      </c>
      <c r="C128" s="48" t="s">
        <v>26</v>
      </c>
      <c r="D128" s="49" t="s">
        <v>26</v>
      </c>
      <c r="E128" s="49" t="s">
        <v>26</v>
      </c>
      <c r="F128" s="49" t="s">
        <v>26</v>
      </c>
      <c r="G128" s="136"/>
      <c r="H128" s="48" t="s">
        <v>26</v>
      </c>
      <c r="I128" s="49" t="s">
        <v>26</v>
      </c>
      <c r="J128" s="49" t="s">
        <v>26</v>
      </c>
      <c r="K128" s="49" t="s">
        <v>26</v>
      </c>
      <c r="L128" s="29"/>
      <c r="M128" s="162" t="s">
        <v>26</v>
      </c>
      <c r="N128" s="49" t="s">
        <v>26</v>
      </c>
      <c r="O128" s="49" t="s">
        <v>26</v>
      </c>
      <c r="P128" s="49" t="s">
        <v>26</v>
      </c>
      <c r="Q128" s="29"/>
      <c r="R128" s="162" t="s">
        <v>26</v>
      </c>
      <c r="S128" s="49" t="s">
        <v>26</v>
      </c>
      <c r="T128" s="49" t="s">
        <v>26</v>
      </c>
      <c r="U128" s="49" t="s">
        <v>26</v>
      </c>
      <c r="V128" s="29"/>
    </row>
    <row r="129" spans="1:22" ht="23.25" customHeight="1" outlineLevel="1" x14ac:dyDescent="0.25">
      <c r="A129" s="9"/>
      <c r="B129" s="50" t="str">
        <f t="shared" si="6"/>
        <v>Інші відділення (зазначити)</v>
      </c>
      <c r="C129" s="48" t="s">
        <v>26</v>
      </c>
      <c r="D129" s="49" t="s">
        <v>26</v>
      </c>
      <c r="E129" s="49" t="s">
        <v>26</v>
      </c>
      <c r="F129" s="49" t="s">
        <v>26</v>
      </c>
      <c r="G129" s="136"/>
      <c r="H129" s="48" t="s">
        <v>26</v>
      </c>
      <c r="I129" s="49" t="s">
        <v>26</v>
      </c>
      <c r="J129" s="49" t="s">
        <v>26</v>
      </c>
      <c r="K129" s="49" t="s">
        <v>26</v>
      </c>
      <c r="L129" s="29"/>
      <c r="M129" s="162" t="s">
        <v>26</v>
      </c>
      <c r="N129" s="49" t="s">
        <v>26</v>
      </c>
      <c r="O129" s="49" t="s">
        <v>26</v>
      </c>
      <c r="P129" s="49" t="s">
        <v>26</v>
      </c>
      <c r="Q129" s="29"/>
      <c r="R129" s="162" t="s">
        <v>26</v>
      </c>
      <c r="S129" s="49" t="s">
        <v>26</v>
      </c>
      <c r="T129" s="49" t="s">
        <v>26</v>
      </c>
      <c r="U129" s="49" t="s">
        <v>26</v>
      </c>
      <c r="V129" s="29"/>
    </row>
    <row r="130" spans="1:22" ht="23.25" customHeight="1" outlineLevel="1" x14ac:dyDescent="0.25">
      <c r="A130" s="9"/>
      <c r="B130" s="40" t="str">
        <f t="shared" si="6"/>
        <v>Інші відділення (зазначити)</v>
      </c>
      <c r="C130" s="48" t="s">
        <v>26</v>
      </c>
      <c r="D130" s="49" t="s">
        <v>26</v>
      </c>
      <c r="E130" s="49" t="s">
        <v>26</v>
      </c>
      <c r="F130" s="49" t="s">
        <v>26</v>
      </c>
      <c r="G130" s="136"/>
      <c r="H130" s="48" t="s">
        <v>26</v>
      </c>
      <c r="I130" s="49" t="s">
        <v>26</v>
      </c>
      <c r="J130" s="49" t="s">
        <v>26</v>
      </c>
      <c r="K130" s="49" t="s">
        <v>26</v>
      </c>
      <c r="L130" s="29"/>
      <c r="M130" s="162" t="s">
        <v>26</v>
      </c>
      <c r="N130" s="49" t="s">
        <v>26</v>
      </c>
      <c r="O130" s="49" t="s">
        <v>26</v>
      </c>
      <c r="P130" s="49" t="s">
        <v>26</v>
      </c>
      <c r="Q130" s="29"/>
      <c r="R130" s="162" t="s">
        <v>26</v>
      </c>
      <c r="S130" s="49" t="s">
        <v>26</v>
      </c>
      <c r="T130" s="49" t="s">
        <v>26</v>
      </c>
      <c r="U130" s="49" t="s">
        <v>26</v>
      </c>
      <c r="V130" s="29"/>
    </row>
    <row r="131" spans="1:22" ht="23.25" customHeight="1" outlineLevel="1" x14ac:dyDescent="0.25">
      <c r="A131" s="9"/>
      <c r="B131" s="40" t="str">
        <f t="shared" si="6"/>
        <v>Інші відділення (зазначити)</v>
      </c>
      <c r="C131" s="48" t="s">
        <v>26</v>
      </c>
      <c r="D131" s="49" t="s">
        <v>26</v>
      </c>
      <c r="E131" s="49" t="s">
        <v>26</v>
      </c>
      <c r="F131" s="49" t="s">
        <v>26</v>
      </c>
      <c r="G131" s="136"/>
      <c r="H131" s="48" t="s">
        <v>26</v>
      </c>
      <c r="I131" s="49" t="s">
        <v>26</v>
      </c>
      <c r="J131" s="49" t="s">
        <v>26</v>
      </c>
      <c r="K131" s="49" t="s">
        <v>26</v>
      </c>
      <c r="L131" s="29"/>
      <c r="M131" s="162" t="s">
        <v>26</v>
      </c>
      <c r="N131" s="49" t="s">
        <v>26</v>
      </c>
      <c r="O131" s="49" t="s">
        <v>26</v>
      </c>
      <c r="P131" s="49" t="s">
        <v>26</v>
      </c>
      <c r="Q131" s="29"/>
      <c r="R131" s="162" t="s">
        <v>26</v>
      </c>
      <c r="S131" s="49" t="s">
        <v>26</v>
      </c>
      <c r="T131" s="49" t="s">
        <v>26</v>
      </c>
      <c r="U131" s="49" t="s">
        <v>26</v>
      </c>
      <c r="V131" s="29"/>
    </row>
    <row r="132" spans="1:22" ht="23.25" customHeight="1" outlineLevel="1" x14ac:dyDescent="0.25">
      <c r="A132" s="9"/>
      <c r="B132" s="40" t="str">
        <f t="shared" si="6"/>
        <v>Інші відділення (зазначити)</v>
      </c>
      <c r="C132" s="48" t="s">
        <v>26</v>
      </c>
      <c r="D132" s="49" t="s">
        <v>26</v>
      </c>
      <c r="E132" s="49" t="s">
        <v>26</v>
      </c>
      <c r="F132" s="49" t="s">
        <v>26</v>
      </c>
      <c r="G132" s="136"/>
      <c r="H132" s="48" t="s">
        <v>26</v>
      </c>
      <c r="I132" s="49" t="s">
        <v>26</v>
      </c>
      <c r="J132" s="49" t="s">
        <v>26</v>
      </c>
      <c r="K132" s="49" t="s">
        <v>26</v>
      </c>
      <c r="L132" s="29"/>
      <c r="M132" s="162" t="s">
        <v>26</v>
      </c>
      <c r="N132" s="49" t="s">
        <v>26</v>
      </c>
      <c r="O132" s="49" t="s">
        <v>26</v>
      </c>
      <c r="P132" s="49" t="s">
        <v>26</v>
      </c>
      <c r="Q132" s="29"/>
      <c r="R132" s="162" t="s">
        <v>26</v>
      </c>
      <c r="S132" s="49" t="s">
        <v>26</v>
      </c>
      <c r="T132" s="49" t="s">
        <v>26</v>
      </c>
      <c r="U132" s="49" t="s">
        <v>26</v>
      </c>
      <c r="V132" s="29"/>
    </row>
    <row r="133" spans="1:22" ht="23.25" customHeight="1" outlineLevel="1" thickBot="1" x14ac:dyDescent="0.3">
      <c r="A133" s="9"/>
      <c r="B133" s="42" t="str">
        <f t="shared" si="6"/>
        <v>Інші відділення (зазначити)</v>
      </c>
      <c r="C133" s="32" t="s">
        <v>26</v>
      </c>
      <c r="D133" s="33" t="s">
        <v>26</v>
      </c>
      <c r="E133" s="33" t="s">
        <v>26</v>
      </c>
      <c r="F133" s="33" t="s">
        <v>26</v>
      </c>
      <c r="G133" s="137"/>
      <c r="H133" s="32" t="s">
        <v>26</v>
      </c>
      <c r="I133" s="33" t="s">
        <v>26</v>
      </c>
      <c r="J133" s="33" t="s">
        <v>26</v>
      </c>
      <c r="K133" s="33" t="s">
        <v>26</v>
      </c>
      <c r="L133" s="35"/>
      <c r="M133" s="160" t="s">
        <v>26</v>
      </c>
      <c r="N133" s="33" t="s">
        <v>26</v>
      </c>
      <c r="O133" s="33" t="s">
        <v>26</v>
      </c>
      <c r="P133" s="33" t="s">
        <v>26</v>
      </c>
      <c r="Q133" s="35"/>
      <c r="R133" s="160" t="s">
        <v>26</v>
      </c>
      <c r="S133" s="33" t="s">
        <v>26</v>
      </c>
      <c r="T133" s="33" t="s">
        <v>26</v>
      </c>
      <c r="U133" s="33" t="s">
        <v>26</v>
      </c>
      <c r="V133" s="35"/>
    </row>
    <row r="134" spans="1:22" ht="40.5" x14ac:dyDescent="0.25">
      <c r="A134" s="9">
        <v>11</v>
      </c>
      <c r="B134" s="39" t="s">
        <v>54</v>
      </c>
      <c r="C134" s="45" t="s">
        <v>26</v>
      </c>
      <c r="D134" s="46" t="s">
        <v>26</v>
      </c>
      <c r="E134" s="46" t="s">
        <v>26</v>
      </c>
      <c r="F134" s="46" t="s">
        <v>26</v>
      </c>
      <c r="G134" s="139" t="s">
        <v>26</v>
      </c>
      <c r="H134" s="45" t="s">
        <v>26</v>
      </c>
      <c r="I134" s="46" t="s">
        <v>26</v>
      </c>
      <c r="J134" s="46" t="s">
        <v>26</v>
      </c>
      <c r="K134" s="46" t="s">
        <v>26</v>
      </c>
      <c r="L134" s="47" t="s">
        <v>26</v>
      </c>
      <c r="M134" s="161" t="s">
        <v>26</v>
      </c>
      <c r="N134" s="46" t="s">
        <v>26</v>
      </c>
      <c r="O134" s="46" t="s">
        <v>26</v>
      </c>
      <c r="P134" s="46" t="s">
        <v>26</v>
      </c>
      <c r="Q134" s="47" t="s">
        <v>26</v>
      </c>
      <c r="R134" s="161" t="s">
        <v>26</v>
      </c>
      <c r="S134" s="46" t="s">
        <v>26</v>
      </c>
      <c r="T134" s="46" t="s">
        <v>26</v>
      </c>
      <c r="U134" s="46" t="s">
        <v>26</v>
      </c>
      <c r="V134" s="47" t="s">
        <v>26</v>
      </c>
    </row>
    <row r="135" spans="1:22" ht="26.25" customHeight="1" outlineLevel="1" x14ac:dyDescent="0.25">
      <c r="A135" s="9"/>
      <c r="B135" s="40" t="str">
        <f>B90</f>
        <v>Клінічні відділення, у т.ч.:</v>
      </c>
      <c r="C135" s="48" t="s">
        <v>26</v>
      </c>
      <c r="D135" s="49" t="s">
        <v>26</v>
      </c>
      <c r="E135" s="49" t="s">
        <v>26</v>
      </c>
      <c r="F135" s="49" t="s">
        <v>26</v>
      </c>
      <c r="G135" s="136"/>
      <c r="H135" s="48" t="s">
        <v>26</v>
      </c>
      <c r="I135" s="49" t="s">
        <v>26</v>
      </c>
      <c r="J135" s="49" t="s">
        <v>26</v>
      </c>
      <c r="K135" s="49" t="s">
        <v>26</v>
      </c>
      <c r="L135" s="29"/>
      <c r="M135" s="162" t="s">
        <v>26</v>
      </c>
      <c r="N135" s="49" t="s">
        <v>26</v>
      </c>
      <c r="O135" s="49" t="s">
        <v>26</v>
      </c>
      <c r="P135" s="49" t="s">
        <v>26</v>
      </c>
      <c r="Q135" s="29"/>
      <c r="R135" s="162" t="s">
        <v>26</v>
      </c>
      <c r="S135" s="49" t="s">
        <v>26</v>
      </c>
      <c r="T135" s="49" t="s">
        <v>26</v>
      </c>
      <c r="U135" s="49" t="s">
        <v>26</v>
      </c>
      <c r="V135" s="29"/>
    </row>
    <row r="136" spans="1:22" ht="26.25" customHeight="1" outlineLevel="1" x14ac:dyDescent="0.25">
      <c r="A136" s="9"/>
      <c r="B136" s="50" t="str">
        <f t="shared" ref="B136:B148" si="7">B91</f>
        <v>травмологічне відділення</v>
      </c>
      <c r="C136" s="48" t="s">
        <v>26</v>
      </c>
      <c r="D136" s="49" t="s">
        <v>26</v>
      </c>
      <c r="E136" s="49" t="s">
        <v>26</v>
      </c>
      <c r="F136" s="49" t="s">
        <v>26</v>
      </c>
      <c r="G136" s="136"/>
      <c r="H136" s="48" t="s">
        <v>26</v>
      </c>
      <c r="I136" s="49" t="s">
        <v>26</v>
      </c>
      <c r="J136" s="49" t="s">
        <v>26</v>
      </c>
      <c r="K136" s="49" t="s">
        <v>26</v>
      </c>
      <c r="L136" s="29"/>
      <c r="M136" s="162" t="s">
        <v>26</v>
      </c>
      <c r="N136" s="49" t="s">
        <v>26</v>
      </c>
      <c r="O136" s="49" t="s">
        <v>26</v>
      </c>
      <c r="P136" s="49" t="s">
        <v>26</v>
      </c>
      <c r="Q136" s="29"/>
      <c r="R136" s="162" t="s">
        <v>26</v>
      </c>
      <c r="S136" s="49" t="s">
        <v>26</v>
      </c>
      <c r="T136" s="49" t="s">
        <v>26</v>
      </c>
      <c r="U136" s="49" t="s">
        <v>26</v>
      </c>
      <c r="V136" s="29"/>
    </row>
    <row r="137" spans="1:22" ht="26.25" customHeight="1" outlineLevel="1" x14ac:dyDescent="0.25">
      <c r="A137" s="9"/>
      <c r="B137" s="50" t="str">
        <f t="shared" si="7"/>
        <v>терапевтичне відділення</v>
      </c>
      <c r="C137" s="48" t="s">
        <v>26</v>
      </c>
      <c r="D137" s="49" t="s">
        <v>26</v>
      </c>
      <c r="E137" s="49" t="s">
        <v>26</v>
      </c>
      <c r="F137" s="49" t="s">
        <v>26</v>
      </c>
      <c r="G137" s="136"/>
      <c r="H137" s="48" t="s">
        <v>26</v>
      </c>
      <c r="I137" s="49" t="s">
        <v>26</v>
      </c>
      <c r="J137" s="49" t="s">
        <v>26</v>
      </c>
      <c r="K137" s="49" t="s">
        <v>26</v>
      </c>
      <c r="L137" s="29"/>
      <c r="M137" s="162" t="s">
        <v>26</v>
      </c>
      <c r="N137" s="49" t="s">
        <v>26</v>
      </c>
      <c r="O137" s="49" t="s">
        <v>26</v>
      </c>
      <c r="P137" s="49" t="s">
        <v>26</v>
      </c>
      <c r="Q137" s="29"/>
      <c r="R137" s="162" t="s">
        <v>26</v>
      </c>
      <c r="S137" s="49" t="s">
        <v>26</v>
      </c>
      <c r="T137" s="49" t="s">
        <v>26</v>
      </c>
      <c r="U137" s="49" t="s">
        <v>26</v>
      </c>
      <c r="V137" s="29"/>
    </row>
    <row r="138" spans="1:22" ht="26.25" customHeight="1" outlineLevel="1" x14ac:dyDescent="0.25">
      <c r="A138" s="9"/>
      <c r="B138" s="50" t="str">
        <f t="shared" si="7"/>
        <v>інфекційне відділення</v>
      </c>
      <c r="C138" s="48" t="s">
        <v>26</v>
      </c>
      <c r="D138" s="49" t="s">
        <v>26</v>
      </c>
      <c r="E138" s="49" t="s">
        <v>26</v>
      </c>
      <c r="F138" s="49" t="s">
        <v>26</v>
      </c>
      <c r="G138" s="136"/>
      <c r="H138" s="48" t="s">
        <v>26</v>
      </c>
      <c r="I138" s="49" t="s">
        <v>26</v>
      </c>
      <c r="J138" s="49" t="s">
        <v>26</v>
      </c>
      <c r="K138" s="49" t="s">
        <v>26</v>
      </c>
      <c r="L138" s="29"/>
      <c r="M138" s="162" t="s">
        <v>26</v>
      </c>
      <c r="N138" s="49" t="s">
        <v>26</v>
      </c>
      <c r="O138" s="49" t="s">
        <v>26</v>
      </c>
      <c r="P138" s="49" t="s">
        <v>26</v>
      </c>
      <c r="Q138" s="29"/>
      <c r="R138" s="162" t="s">
        <v>26</v>
      </c>
      <c r="S138" s="49" t="s">
        <v>26</v>
      </c>
      <c r="T138" s="49" t="s">
        <v>26</v>
      </c>
      <c r="U138" s="49" t="s">
        <v>26</v>
      </c>
      <c r="V138" s="29"/>
    </row>
    <row r="139" spans="1:22" ht="26.25" customHeight="1" outlineLevel="1" x14ac:dyDescent="0.25">
      <c r="A139" s="9"/>
      <c r="B139" s="50" t="str">
        <f t="shared" si="7"/>
        <v>педіатричне відділення</v>
      </c>
      <c r="C139" s="48" t="s">
        <v>26</v>
      </c>
      <c r="D139" s="49" t="s">
        <v>26</v>
      </c>
      <c r="E139" s="49" t="s">
        <v>26</v>
      </c>
      <c r="F139" s="49" t="s">
        <v>26</v>
      </c>
      <c r="G139" s="136"/>
      <c r="H139" s="48" t="s">
        <v>26</v>
      </c>
      <c r="I139" s="49" t="s">
        <v>26</v>
      </c>
      <c r="J139" s="49" t="s">
        <v>26</v>
      </c>
      <c r="K139" s="49" t="s">
        <v>26</v>
      </c>
      <c r="L139" s="29"/>
      <c r="M139" s="162" t="s">
        <v>26</v>
      </c>
      <c r="N139" s="49" t="s">
        <v>26</v>
      </c>
      <c r="O139" s="49" t="s">
        <v>26</v>
      </c>
      <c r="P139" s="49" t="s">
        <v>26</v>
      </c>
      <c r="Q139" s="29"/>
      <c r="R139" s="162" t="s">
        <v>26</v>
      </c>
      <c r="S139" s="49" t="s">
        <v>26</v>
      </c>
      <c r="T139" s="49" t="s">
        <v>26</v>
      </c>
      <c r="U139" s="49" t="s">
        <v>26</v>
      </c>
      <c r="V139" s="29"/>
    </row>
    <row r="140" spans="1:22" ht="26.25" customHeight="1" outlineLevel="1" x14ac:dyDescent="0.25">
      <c r="A140" s="9"/>
      <c r="B140" s="50" t="str">
        <f t="shared" si="7"/>
        <v>хірургічне відділення</v>
      </c>
      <c r="C140" s="48" t="s">
        <v>26</v>
      </c>
      <c r="D140" s="49" t="s">
        <v>26</v>
      </c>
      <c r="E140" s="49" t="s">
        <v>26</v>
      </c>
      <c r="F140" s="49" t="s">
        <v>26</v>
      </c>
      <c r="G140" s="136"/>
      <c r="H140" s="48" t="s">
        <v>26</v>
      </c>
      <c r="I140" s="49" t="s">
        <v>26</v>
      </c>
      <c r="J140" s="49" t="s">
        <v>26</v>
      </c>
      <c r="K140" s="49" t="s">
        <v>26</v>
      </c>
      <c r="L140" s="29"/>
      <c r="M140" s="162" t="s">
        <v>26</v>
      </c>
      <c r="N140" s="49" t="s">
        <v>26</v>
      </c>
      <c r="O140" s="49" t="s">
        <v>26</v>
      </c>
      <c r="P140" s="49" t="s">
        <v>26</v>
      </c>
      <c r="Q140" s="29"/>
      <c r="R140" s="162" t="s">
        <v>26</v>
      </c>
      <c r="S140" s="49" t="s">
        <v>26</v>
      </c>
      <c r="T140" s="49" t="s">
        <v>26</v>
      </c>
      <c r="U140" s="49" t="s">
        <v>26</v>
      </c>
      <c r="V140" s="29"/>
    </row>
    <row r="141" spans="1:22" ht="26.25" customHeight="1" outlineLevel="1" x14ac:dyDescent="0.25">
      <c r="A141" s="9"/>
      <c r="B141" s="50" t="str">
        <f t="shared" si="7"/>
        <v>неврологічне відділення</v>
      </c>
      <c r="C141" s="48" t="s">
        <v>26</v>
      </c>
      <c r="D141" s="49" t="s">
        <v>26</v>
      </c>
      <c r="E141" s="49" t="s">
        <v>26</v>
      </c>
      <c r="F141" s="49" t="s">
        <v>26</v>
      </c>
      <c r="G141" s="136"/>
      <c r="H141" s="48" t="s">
        <v>26</v>
      </c>
      <c r="I141" s="49" t="s">
        <v>26</v>
      </c>
      <c r="J141" s="49" t="s">
        <v>26</v>
      </c>
      <c r="K141" s="49" t="s">
        <v>26</v>
      </c>
      <c r="L141" s="29"/>
      <c r="M141" s="162" t="s">
        <v>26</v>
      </c>
      <c r="N141" s="49" t="s">
        <v>26</v>
      </c>
      <c r="O141" s="49" t="s">
        <v>26</v>
      </c>
      <c r="P141" s="49" t="s">
        <v>26</v>
      </c>
      <c r="Q141" s="29"/>
      <c r="R141" s="162" t="s">
        <v>26</v>
      </c>
      <c r="S141" s="49" t="s">
        <v>26</v>
      </c>
      <c r="T141" s="49" t="s">
        <v>26</v>
      </c>
      <c r="U141" s="49" t="s">
        <v>26</v>
      </c>
      <c r="V141" s="29"/>
    </row>
    <row r="142" spans="1:22" ht="26.25" customHeight="1" outlineLevel="1" x14ac:dyDescent="0.25">
      <c r="A142" s="9"/>
      <c r="B142" s="50" t="str">
        <f t="shared" si="7"/>
        <v>кардіологічне відділення</v>
      </c>
      <c r="C142" s="48" t="s">
        <v>26</v>
      </c>
      <c r="D142" s="49" t="s">
        <v>26</v>
      </c>
      <c r="E142" s="49" t="s">
        <v>26</v>
      </c>
      <c r="F142" s="49" t="s">
        <v>26</v>
      </c>
      <c r="G142" s="136"/>
      <c r="H142" s="48" t="s">
        <v>26</v>
      </c>
      <c r="I142" s="49" t="s">
        <v>26</v>
      </c>
      <c r="J142" s="49" t="s">
        <v>26</v>
      </c>
      <c r="K142" s="49" t="s">
        <v>26</v>
      </c>
      <c r="L142" s="29"/>
      <c r="M142" s="162" t="s">
        <v>26</v>
      </c>
      <c r="N142" s="49" t="s">
        <v>26</v>
      </c>
      <c r="O142" s="49" t="s">
        <v>26</v>
      </c>
      <c r="P142" s="49" t="s">
        <v>26</v>
      </c>
      <c r="Q142" s="29"/>
      <c r="R142" s="162" t="s">
        <v>26</v>
      </c>
      <c r="S142" s="49" t="s">
        <v>26</v>
      </c>
      <c r="T142" s="49" t="s">
        <v>26</v>
      </c>
      <c r="U142" s="49" t="s">
        <v>26</v>
      </c>
      <c r="V142" s="29"/>
    </row>
    <row r="143" spans="1:22" ht="26.25" customHeight="1" outlineLevel="1" x14ac:dyDescent="0.25">
      <c r="A143" s="9"/>
      <c r="B143" s="50" t="str">
        <f t="shared" si="7"/>
        <v>гінекологічне відділення</v>
      </c>
      <c r="C143" s="48" t="s">
        <v>26</v>
      </c>
      <c r="D143" s="49" t="s">
        <v>26</v>
      </c>
      <c r="E143" s="49" t="s">
        <v>26</v>
      </c>
      <c r="F143" s="49" t="s">
        <v>26</v>
      </c>
      <c r="G143" s="136"/>
      <c r="H143" s="48" t="s">
        <v>26</v>
      </c>
      <c r="I143" s="49" t="s">
        <v>26</v>
      </c>
      <c r="J143" s="49" t="s">
        <v>26</v>
      </c>
      <c r="K143" s="49" t="s">
        <v>26</v>
      </c>
      <c r="L143" s="29"/>
      <c r="M143" s="162" t="s">
        <v>26</v>
      </c>
      <c r="N143" s="49" t="s">
        <v>26</v>
      </c>
      <c r="O143" s="49" t="s">
        <v>26</v>
      </c>
      <c r="P143" s="49" t="s">
        <v>26</v>
      </c>
      <c r="Q143" s="29"/>
      <c r="R143" s="162" t="s">
        <v>26</v>
      </c>
      <c r="S143" s="49" t="s">
        <v>26</v>
      </c>
      <c r="T143" s="49" t="s">
        <v>26</v>
      </c>
      <c r="U143" s="49" t="s">
        <v>26</v>
      </c>
      <c r="V143" s="29"/>
    </row>
    <row r="144" spans="1:22" ht="26.25" customHeight="1" outlineLevel="1" x14ac:dyDescent="0.25">
      <c r="A144" s="9"/>
      <c r="B144" s="50" t="str">
        <f t="shared" si="7"/>
        <v>Інші відділення (зазначити)</v>
      </c>
      <c r="C144" s="48" t="s">
        <v>26</v>
      </c>
      <c r="D144" s="49" t="s">
        <v>26</v>
      </c>
      <c r="E144" s="49" t="s">
        <v>26</v>
      </c>
      <c r="F144" s="49" t="s">
        <v>26</v>
      </c>
      <c r="G144" s="136"/>
      <c r="H144" s="48" t="s">
        <v>26</v>
      </c>
      <c r="I144" s="49" t="s">
        <v>26</v>
      </c>
      <c r="J144" s="49" t="s">
        <v>26</v>
      </c>
      <c r="K144" s="49" t="s">
        <v>26</v>
      </c>
      <c r="L144" s="29"/>
      <c r="M144" s="162" t="s">
        <v>26</v>
      </c>
      <c r="N144" s="49" t="s">
        <v>26</v>
      </c>
      <c r="O144" s="49" t="s">
        <v>26</v>
      </c>
      <c r="P144" s="49" t="s">
        <v>26</v>
      </c>
      <c r="Q144" s="29"/>
      <c r="R144" s="162" t="s">
        <v>26</v>
      </c>
      <c r="S144" s="49" t="s">
        <v>26</v>
      </c>
      <c r="T144" s="49" t="s">
        <v>26</v>
      </c>
      <c r="U144" s="49" t="s">
        <v>26</v>
      </c>
      <c r="V144" s="29"/>
    </row>
    <row r="145" spans="1:22" ht="26.25" customHeight="1" outlineLevel="1" x14ac:dyDescent="0.25">
      <c r="A145" s="9"/>
      <c r="B145" s="40" t="str">
        <f t="shared" si="7"/>
        <v>Інші відділення (зазначити)</v>
      </c>
      <c r="C145" s="48" t="s">
        <v>26</v>
      </c>
      <c r="D145" s="49" t="s">
        <v>26</v>
      </c>
      <c r="E145" s="49" t="s">
        <v>26</v>
      </c>
      <c r="F145" s="49" t="s">
        <v>26</v>
      </c>
      <c r="G145" s="136"/>
      <c r="H145" s="48" t="s">
        <v>26</v>
      </c>
      <c r="I145" s="49" t="s">
        <v>26</v>
      </c>
      <c r="J145" s="49" t="s">
        <v>26</v>
      </c>
      <c r="K145" s="49" t="s">
        <v>26</v>
      </c>
      <c r="L145" s="29"/>
      <c r="M145" s="162" t="s">
        <v>26</v>
      </c>
      <c r="N145" s="49" t="s">
        <v>26</v>
      </c>
      <c r="O145" s="49" t="s">
        <v>26</v>
      </c>
      <c r="P145" s="49" t="s">
        <v>26</v>
      </c>
      <c r="Q145" s="29"/>
      <c r="R145" s="162" t="s">
        <v>26</v>
      </c>
      <c r="S145" s="49" t="s">
        <v>26</v>
      </c>
      <c r="T145" s="49" t="s">
        <v>26</v>
      </c>
      <c r="U145" s="49" t="s">
        <v>26</v>
      </c>
      <c r="V145" s="29"/>
    </row>
    <row r="146" spans="1:22" ht="26.25" customHeight="1" outlineLevel="1" x14ac:dyDescent="0.25">
      <c r="A146" s="9"/>
      <c r="B146" s="40" t="str">
        <f t="shared" si="7"/>
        <v>Інші відділення (зазначити)</v>
      </c>
      <c r="C146" s="48" t="s">
        <v>26</v>
      </c>
      <c r="D146" s="49" t="s">
        <v>26</v>
      </c>
      <c r="E146" s="49" t="s">
        <v>26</v>
      </c>
      <c r="F146" s="49" t="s">
        <v>26</v>
      </c>
      <c r="G146" s="136"/>
      <c r="H146" s="48" t="s">
        <v>26</v>
      </c>
      <c r="I146" s="49" t="s">
        <v>26</v>
      </c>
      <c r="J146" s="49" t="s">
        <v>26</v>
      </c>
      <c r="K146" s="49" t="s">
        <v>26</v>
      </c>
      <c r="L146" s="29"/>
      <c r="M146" s="162" t="s">
        <v>26</v>
      </c>
      <c r="N146" s="49" t="s">
        <v>26</v>
      </c>
      <c r="O146" s="49" t="s">
        <v>26</v>
      </c>
      <c r="P146" s="49" t="s">
        <v>26</v>
      </c>
      <c r="Q146" s="29"/>
      <c r="R146" s="162" t="s">
        <v>26</v>
      </c>
      <c r="S146" s="49" t="s">
        <v>26</v>
      </c>
      <c r="T146" s="49" t="s">
        <v>26</v>
      </c>
      <c r="U146" s="49" t="s">
        <v>26</v>
      </c>
      <c r="V146" s="29"/>
    </row>
    <row r="147" spans="1:22" ht="26.25" customHeight="1" outlineLevel="1" x14ac:dyDescent="0.25">
      <c r="A147" s="9"/>
      <c r="B147" s="40" t="str">
        <f t="shared" si="7"/>
        <v>Інші відділення (зазначити)</v>
      </c>
      <c r="C147" s="48" t="s">
        <v>26</v>
      </c>
      <c r="D147" s="49" t="s">
        <v>26</v>
      </c>
      <c r="E147" s="49" t="s">
        <v>26</v>
      </c>
      <c r="F147" s="49" t="s">
        <v>26</v>
      </c>
      <c r="G147" s="136"/>
      <c r="H147" s="48" t="s">
        <v>26</v>
      </c>
      <c r="I147" s="49" t="s">
        <v>26</v>
      </c>
      <c r="J147" s="49" t="s">
        <v>26</v>
      </c>
      <c r="K147" s="49" t="s">
        <v>26</v>
      </c>
      <c r="L147" s="29"/>
      <c r="M147" s="162" t="s">
        <v>26</v>
      </c>
      <c r="N147" s="49" t="s">
        <v>26</v>
      </c>
      <c r="O147" s="49" t="s">
        <v>26</v>
      </c>
      <c r="P147" s="49" t="s">
        <v>26</v>
      </c>
      <c r="Q147" s="29"/>
      <c r="R147" s="162" t="s">
        <v>26</v>
      </c>
      <c r="S147" s="49" t="s">
        <v>26</v>
      </c>
      <c r="T147" s="49" t="s">
        <v>26</v>
      </c>
      <c r="U147" s="49" t="s">
        <v>26</v>
      </c>
      <c r="V147" s="29"/>
    </row>
    <row r="148" spans="1:22" ht="26.25" customHeight="1" outlineLevel="1" thickBot="1" x14ac:dyDescent="0.3">
      <c r="A148" s="9"/>
      <c r="B148" s="42" t="str">
        <f t="shared" si="7"/>
        <v>Інші відділення (зазначити)</v>
      </c>
      <c r="C148" s="32" t="s">
        <v>26</v>
      </c>
      <c r="D148" s="33" t="s">
        <v>26</v>
      </c>
      <c r="E148" s="33" t="s">
        <v>26</v>
      </c>
      <c r="F148" s="33" t="s">
        <v>26</v>
      </c>
      <c r="G148" s="137"/>
      <c r="H148" s="32" t="s">
        <v>26</v>
      </c>
      <c r="I148" s="33" t="s">
        <v>26</v>
      </c>
      <c r="J148" s="33" t="s">
        <v>26</v>
      </c>
      <c r="K148" s="33" t="s">
        <v>26</v>
      </c>
      <c r="L148" s="35"/>
      <c r="M148" s="160" t="s">
        <v>26</v>
      </c>
      <c r="N148" s="33" t="s">
        <v>26</v>
      </c>
      <c r="O148" s="33" t="s">
        <v>26</v>
      </c>
      <c r="P148" s="33" t="s">
        <v>26</v>
      </c>
      <c r="Q148" s="35"/>
      <c r="R148" s="160" t="s">
        <v>26</v>
      </c>
      <c r="S148" s="33" t="s">
        <v>26</v>
      </c>
      <c r="T148" s="33" t="s">
        <v>26</v>
      </c>
      <c r="U148" s="33" t="s">
        <v>26</v>
      </c>
      <c r="V148" s="35"/>
    </row>
    <row r="149" spans="1:22" ht="35.25" customHeight="1" x14ac:dyDescent="0.25">
      <c r="A149" s="9">
        <v>12</v>
      </c>
      <c r="B149" s="39" t="s">
        <v>55</v>
      </c>
      <c r="C149" s="45" t="s">
        <v>26</v>
      </c>
      <c r="D149" s="46" t="s">
        <v>26</v>
      </c>
      <c r="E149" s="46" t="s">
        <v>26</v>
      </c>
      <c r="F149" s="46" t="s">
        <v>26</v>
      </c>
      <c r="G149" s="139" t="s">
        <v>26</v>
      </c>
      <c r="H149" s="45" t="s">
        <v>26</v>
      </c>
      <c r="I149" s="46" t="s">
        <v>26</v>
      </c>
      <c r="J149" s="46" t="s">
        <v>26</v>
      </c>
      <c r="K149" s="46" t="s">
        <v>26</v>
      </c>
      <c r="L149" s="47" t="s">
        <v>26</v>
      </c>
      <c r="M149" s="161" t="s">
        <v>26</v>
      </c>
      <c r="N149" s="46" t="s">
        <v>26</v>
      </c>
      <c r="O149" s="46" t="s">
        <v>26</v>
      </c>
      <c r="P149" s="46" t="s">
        <v>26</v>
      </c>
      <c r="Q149" s="47" t="s">
        <v>26</v>
      </c>
      <c r="R149" s="161" t="s">
        <v>26</v>
      </c>
      <c r="S149" s="46" t="s">
        <v>26</v>
      </c>
      <c r="T149" s="46" t="s">
        <v>26</v>
      </c>
      <c r="U149" s="46" t="s">
        <v>26</v>
      </c>
      <c r="V149" s="47" t="s">
        <v>26</v>
      </c>
    </row>
    <row r="150" spans="1:22" ht="24.75" customHeight="1" outlineLevel="1" x14ac:dyDescent="0.25">
      <c r="A150" s="9"/>
      <c r="B150" s="40" t="str">
        <f>B105</f>
        <v>Клінічні відділення, у т.ч.:</v>
      </c>
      <c r="C150" s="48" t="s">
        <v>26</v>
      </c>
      <c r="D150" s="49" t="s">
        <v>26</v>
      </c>
      <c r="E150" s="49" t="s">
        <v>26</v>
      </c>
      <c r="F150" s="49" t="s">
        <v>26</v>
      </c>
      <c r="G150" s="136"/>
      <c r="H150" s="48" t="s">
        <v>26</v>
      </c>
      <c r="I150" s="49" t="s">
        <v>26</v>
      </c>
      <c r="J150" s="49" t="s">
        <v>26</v>
      </c>
      <c r="K150" s="49" t="s">
        <v>26</v>
      </c>
      <c r="L150" s="29"/>
      <c r="M150" s="162" t="s">
        <v>26</v>
      </c>
      <c r="N150" s="49" t="s">
        <v>26</v>
      </c>
      <c r="O150" s="49" t="s">
        <v>26</v>
      </c>
      <c r="P150" s="49" t="s">
        <v>26</v>
      </c>
      <c r="Q150" s="29"/>
      <c r="R150" s="162" t="s">
        <v>26</v>
      </c>
      <c r="S150" s="49" t="s">
        <v>26</v>
      </c>
      <c r="T150" s="49" t="s">
        <v>26</v>
      </c>
      <c r="U150" s="49" t="s">
        <v>26</v>
      </c>
      <c r="V150" s="29"/>
    </row>
    <row r="151" spans="1:22" ht="24.75" customHeight="1" outlineLevel="1" x14ac:dyDescent="0.25">
      <c r="A151" s="9"/>
      <c r="B151" s="50" t="str">
        <f t="shared" ref="B151:B163" si="8">B106</f>
        <v>травмологічне відділення</v>
      </c>
      <c r="C151" s="48" t="s">
        <v>26</v>
      </c>
      <c r="D151" s="49" t="s">
        <v>26</v>
      </c>
      <c r="E151" s="49" t="s">
        <v>26</v>
      </c>
      <c r="F151" s="49" t="s">
        <v>26</v>
      </c>
      <c r="G151" s="136"/>
      <c r="H151" s="48" t="s">
        <v>26</v>
      </c>
      <c r="I151" s="49" t="s">
        <v>26</v>
      </c>
      <c r="J151" s="49" t="s">
        <v>26</v>
      </c>
      <c r="K151" s="49" t="s">
        <v>26</v>
      </c>
      <c r="L151" s="29"/>
      <c r="M151" s="162" t="s">
        <v>26</v>
      </c>
      <c r="N151" s="49" t="s">
        <v>26</v>
      </c>
      <c r="O151" s="49" t="s">
        <v>26</v>
      </c>
      <c r="P151" s="49" t="s">
        <v>26</v>
      </c>
      <c r="Q151" s="29"/>
      <c r="R151" s="162" t="s">
        <v>26</v>
      </c>
      <c r="S151" s="49" t="s">
        <v>26</v>
      </c>
      <c r="T151" s="49" t="s">
        <v>26</v>
      </c>
      <c r="U151" s="49" t="s">
        <v>26</v>
      </c>
      <c r="V151" s="29"/>
    </row>
    <row r="152" spans="1:22" ht="24.75" customHeight="1" outlineLevel="1" x14ac:dyDescent="0.25">
      <c r="A152" s="9"/>
      <c r="B152" s="50" t="str">
        <f t="shared" si="8"/>
        <v>терапевтичне відділення</v>
      </c>
      <c r="C152" s="48" t="s">
        <v>26</v>
      </c>
      <c r="D152" s="49" t="s">
        <v>26</v>
      </c>
      <c r="E152" s="49" t="s">
        <v>26</v>
      </c>
      <c r="F152" s="49" t="s">
        <v>26</v>
      </c>
      <c r="G152" s="136"/>
      <c r="H152" s="48" t="s">
        <v>26</v>
      </c>
      <c r="I152" s="49" t="s">
        <v>26</v>
      </c>
      <c r="J152" s="49" t="s">
        <v>26</v>
      </c>
      <c r="K152" s="49" t="s">
        <v>26</v>
      </c>
      <c r="L152" s="29"/>
      <c r="M152" s="162" t="s">
        <v>26</v>
      </c>
      <c r="N152" s="49" t="s">
        <v>26</v>
      </c>
      <c r="O152" s="49" t="s">
        <v>26</v>
      </c>
      <c r="P152" s="49" t="s">
        <v>26</v>
      </c>
      <c r="Q152" s="29"/>
      <c r="R152" s="162" t="s">
        <v>26</v>
      </c>
      <c r="S152" s="49" t="s">
        <v>26</v>
      </c>
      <c r="T152" s="49" t="s">
        <v>26</v>
      </c>
      <c r="U152" s="49" t="s">
        <v>26</v>
      </c>
      <c r="V152" s="29"/>
    </row>
    <row r="153" spans="1:22" ht="24.75" customHeight="1" outlineLevel="1" x14ac:dyDescent="0.25">
      <c r="A153" s="9"/>
      <c r="B153" s="50" t="str">
        <f t="shared" si="8"/>
        <v>інфекційне відділення</v>
      </c>
      <c r="C153" s="48" t="s">
        <v>26</v>
      </c>
      <c r="D153" s="49" t="s">
        <v>26</v>
      </c>
      <c r="E153" s="49" t="s">
        <v>26</v>
      </c>
      <c r="F153" s="49" t="s">
        <v>26</v>
      </c>
      <c r="G153" s="136"/>
      <c r="H153" s="48" t="s">
        <v>26</v>
      </c>
      <c r="I153" s="49" t="s">
        <v>26</v>
      </c>
      <c r="J153" s="49" t="s">
        <v>26</v>
      </c>
      <c r="K153" s="49" t="s">
        <v>26</v>
      </c>
      <c r="L153" s="29"/>
      <c r="M153" s="162" t="s">
        <v>26</v>
      </c>
      <c r="N153" s="49" t="s">
        <v>26</v>
      </c>
      <c r="O153" s="49" t="s">
        <v>26</v>
      </c>
      <c r="P153" s="49" t="s">
        <v>26</v>
      </c>
      <c r="Q153" s="29"/>
      <c r="R153" s="162" t="s">
        <v>26</v>
      </c>
      <c r="S153" s="49" t="s">
        <v>26</v>
      </c>
      <c r="T153" s="49" t="s">
        <v>26</v>
      </c>
      <c r="U153" s="49" t="s">
        <v>26</v>
      </c>
      <c r="V153" s="29"/>
    </row>
    <row r="154" spans="1:22" ht="24.75" customHeight="1" outlineLevel="1" x14ac:dyDescent="0.25">
      <c r="A154" s="9"/>
      <c r="B154" s="50" t="str">
        <f t="shared" si="8"/>
        <v>педіатричне відділення</v>
      </c>
      <c r="C154" s="48" t="s">
        <v>26</v>
      </c>
      <c r="D154" s="49" t="s">
        <v>26</v>
      </c>
      <c r="E154" s="49" t="s">
        <v>26</v>
      </c>
      <c r="F154" s="49" t="s">
        <v>26</v>
      </c>
      <c r="G154" s="136"/>
      <c r="H154" s="48" t="s">
        <v>26</v>
      </c>
      <c r="I154" s="49" t="s">
        <v>26</v>
      </c>
      <c r="J154" s="49" t="s">
        <v>26</v>
      </c>
      <c r="K154" s="49" t="s">
        <v>26</v>
      </c>
      <c r="L154" s="29"/>
      <c r="M154" s="162" t="s">
        <v>26</v>
      </c>
      <c r="N154" s="49" t="s">
        <v>26</v>
      </c>
      <c r="O154" s="49" t="s">
        <v>26</v>
      </c>
      <c r="P154" s="49" t="s">
        <v>26</v>
      </c>
      <c r="Q154" s="29"/>
      <c r="R154" s="162" t="s">
        <v>26</v>
      </c>
      <c r="S154" s="49" t="s">
        <v>26</v>
      </c>
      <c r="T154" s="49" t="s">
        <v>26</v>
      </c>
      <c r="U154" s="49" t="s">
        <v>26</v>
      </c>
      <c r="V154" s="29"/>
    </row>
    <row r="155" spans="1:22" ht="24.75" customHeight="1" outlineLevel="1" x14ac:dyDescent="0.25">
      <c r="A155" s="9"/>
      <c r="B155" s="50" t="str">
        <f t="shared" si="8"/>
        <v>хірургічне відділення</v>
      </c>
      <c r="C155" s="48" t="s">
        <v>26</v>
      </c>
      <c r="D155" s="49" t="s">
        <v>26</v>
      </c>
      <c r="E155" s="49" t="s">
        <v>26</v>
      </c>
      <c r="F155" s="49" t="s">
        <v>26</v>
      </c>
      <c r="G155" s="136"/>
      <c r="H155" s="48" t="s">
        <v>26</v>
      </c>
      <c r="I155" s="49" t="s">
        <v>26</v>
      </c>
      <c r="J155" s="49" t="s">
        <v>26</v>
      </c>
      <c r="K155" s="49" t="s">
        <v>26</v>
      </c>
      <c r="L155" s="29"/>
      <c r="M155" s="162" t="s">
        <v>26</v>
      </c>
      <c r="N155" s="49" t="s">
        <v>26</v>
      </c>
      <c r="O155" s="49" t="s">
        <v>26</v>
      </c>
      <c r="P155" s="49" t="s">
        <v>26</v>
      </c>
      <c r="Q155" s="29"/>
      <c r="R155" s="162" t="s">
        <v>26</v>
      </c>
      <c r="S155" s="49" t="s">
        <v>26</v>
      </c>
      <c r="T155" s="49" t="s">
        <v>26</v>
      </c>
      <c r="U155" s="49" t="s">
        <v>26</v>
      </c>
      <c r="V155" s="29"/>
    </row>
    <row r="156" spans="1:22" ht="24.75" customHeight="1" outlineLevel="1" x14ac:dyDescent="0.25">
      <c r="A156" s="9"/>
      <c r="B156" s="50" t="str">
        <f t="shared" si="8"/>
        <v>неврологічне відділення</v>
      </c>
      <c r="C156" s="48" t="s">
        <v>26</v>
      </c>
      <c r="D156" s="49" t="s">
        <v>26</v>
      </c>
      <c r="E156" s="49" t="s">
        <v>26</v>
      </c>
      <c r="F156" s="49" t="s">
        <v>26</v>
      </c>
      <c r="G156" s="136"/>
      <c r="H156" s="48" t="s">
        <v>26</v>
      </c>
      <c r="I156" s="49" t="s">
        <v>26</v>
      </c>
      <c r="J156" s="49" t="s">
        <v>26</v>
      </c>
      <c r="K156" s="49" t="s">
        <v>26</v>
      </c>
      <c r="L156" s="29"/>
      <c r="M156" s="162" t="s">
        <v>26</v>
      </c>
      <c r="N156" s="49" t="s">
        <v>26</v>
      </c>
      <c r="O156" s="49" t="s">
        <v>26</v>
      </c>
      <c r="P156" s="49" t="s">
        <v>26</v>
      </c>
      <c r="Q156" s="29"/>
      <c r="R156" s="162" t="s">
        <v>26</v>
      </c>
      <c r="S156" s="49" t="s">
        <v>26</v>
      </c>
      <c r="T156" s="49" t="s">
        <v>26</v>
      </c>
      <c r="U156" s="49" t="s">
        <v>26</v>
      </c>
      <c r="V156" s="29"/>
    </row>
    <row r="157" spans="1:22" ht="24.75" customHeight="1" outlineLevel="1" x14ac:dyDescent="0.25">
      <c r="A157" s="9"/>
      <c r="B157" s="50" t="str">
        <f t="shared" si="8"/>
        <v>кардіологічне відділення</v>
      </c>
      <c r="C157" s="48" t="s">
        <v>26</v>
      </c>
      <c r="D157" s="49" t="s">
        <v>26</v>
      </c>
      <c r="E157" s="49" t="s">
        <v>26</v>
      </c>
      <c r="F157" s="49" t="s">
        <v>26</v>
      </c>
      <c r="G157" s="136"/>
      <c r="H157" s="48" t="s">
        <v>26</v>
      </c>
      <c r="I157" s="49" t="s">
        <v>26</v>
      </c>
      <c r="J157" s="49" t="s">
        <v>26</v>
      </c>
      <c r="K157" s="49" t="s">
        <v>26</v>
      </c>
      <c r="L157" s="29"/>
      <c r="M157" s="162" t="s">
        <v>26</v>
      </c>
      <c r="N157" s="49" t="s">
        <v>26</v>
      </c>
      <c r="O157" s="49" t="s">
        <v>26</v>
      </c>
      <c r="P157" s="49" t="s">
        <v>26</v>
      </c>
      <c r="Q157" s="29"/>
      <c r="R157" s="162" t="s">
        <v>26</v>
      </c>
      <c r="S157" s="49" t="s">
        <v>26</v>
      </c>
      <c r="T157" s="49" t="s">
        <v>26</v>
      </c>
      <c r="U157" s="49" t="s">
        <v>26</v>
      </c>
      <c r="V157" s="29"/>
    </row>
    <row r="158" spans="1:22" s="52" customFormat="1" ht="24.75" customHeight="1" outlineLevel="1" x14ac:dyDescent="0.25">
      <c r="A158" s="51"/>
      <c r="B158" s="50" t="str">
        <f t="shared" si="8"/>
        <v>гінекологічне відділення</v>
      </c>
      <c r="C158" s="48" t="s">
        <v>26</v>
      </c>
      <c r="D158" s="49" t="s">
        <v>26</v>
      </c>
      <c r="E158" s="49" t="s">
        <v>26</v>
      </c>
      <c r="F158" s="49" t="s">
        <v>26</v>
      </c>
      <c r="G158" s="136"/>
      <c r="H158" s="48" t="s">
        <v>26</v>
      </c>
      <c r="I158" s="49" t="s">
        <v>26</v>
      </c>
      <c r="J158" s="49" t="s">
        <v>26</v>
      </c>
      <c r="K158" s="49" t="s">
        <v>26</v>
      </c>
      <c r="L158" s="29"/>
      <c r="M158" s="162" t="s">
        <v>26</v>
      </c>
      <c r="N158" s="49" t="s">
        <v>26</v>
      </c>
      <c r="O158" s="49" t="s">
        <v>26</v>
      </c>
      <c r="P158" s="49" t="s">
        <v>26</v>
      </c>
      <c r="Q158" s="29"/>
      <c r="R158" s="162" t="s">
        <v>26</v>
      </c>
      <c r="S158" s="49" t="s">
        <v>26</v>
      </c>
      <c r="T158" s="49" t="s">
        <v>26</v>
      </c>
      <c r="U158" s="49" t="s">
        <v>26</v>
      </c>
      <c r="V158" s="29"/>
    </row>
    <row r="159" spans="1:22" s="52" customFormat="1" ht="24.75" customHeight="1" outlineLevel="1" x14ac:dyDescent="0.25">
      <c r="A159" s="51"/>
      <c r="B159" s="50" t="str">
        <f t="shared" si="8"/>
        <v>Інші відділення (зазначити)</v>
      </c>
      <c r="C159" s="48" t="s">
        <v>26</v>
      </c>
      <c r="D159" s="49" t="s">
        <v>26</v>
      </c>
      <c r="E159" s="49" t="s">
        <v>26</v>
      </c>
      <c r="F159" s="49" t="s">
        <v>26</v>
      </c>
      <c r="G159" s="136"/>
      <c r="H159" s="48" t="s">
        <v>26</v>
      </c>
      <c r="I159" s="49" t="s">
        <v>26</v>
      </c>
      <c r="J159" s="49" t="s">
        <v>26</v>
      </c>
      <c r="K159" s="49" t="s">
        <v>26</v>
      </c>
      <c r="L159" s="29"/>
      <c r="M159" s="162" t="s">
        <v>26</v>
      </c>
      <c r="N159" s="49" t="s">
        <v>26</v>
      </c>
      <c r="O159" s="49" t="s">
        <v>26</v>
      </c>
      <c r="P159" s="49" t="s">
        <v>26</v>
      </c>
      <c r="Q159" s="29"/>
      <c r="R159" s="162" t="s">
        <v>26</v>
      </c>
      <c r="S159" s="49" t="s">
        <v>26</v>
      </c>
      <c r="T159" s="49" t="s">
        <v>26</v>
      </c>
      <c r="U159" s="49" t="s">
        <v>26</v>
      </c>
      <c r="V159" s="29"/>
    </row>
    <row r="160" spans="1:22" s="52" customFormat="1" ht="24.75" customHeight="1" outlineLevel="1" x14ac:dyDescent="0.25">
      <c r="A160" s="51"/>
      <c r="B160" s="40" t="str">
        <f t="shared" si="8"/>
        <v>Інші відділення (зазначити)</v>
      </c>
      <c r="C160" s="48" t="s">
        <v>26</v>
      </c>
      <c r="D160" s="49" t="s">
        <v>26</v>
      </c>
      <c r="E160" s="49" t="s">
        <v>26</v>
      </c>
      <c r="F160" s="49" t="s">
        <v>26</v>
      </c>
      <c r="G160" s="136"/>
      <c r="H160" s="48" t="s">
        <v>26</v>
      </c>
      <c r="I160" s="49" t="s">
        <v>26</v>
      </c>
      <c r="J160" s="49" t="s">
        <v>26</v>
      </c>
      <c r="K160" s="49" t="s">
        <v>26</v>
      </c>
      <c r="L160" s="29"/>
      <c r="M160" s="162" t="s">
        <v>26</v>
      </c>
      <c r="N160" s="49" t="s">
        <v>26</v>
      </c>
      <c r="O160" s="49" t="s">
        <v>26</v>
      </c>
      <c r="P160" s="49" t="s">
        <v>26</v>
      </c>
      <c r="Q160" s="29"/>
      <c r="R160" s="162" t="s">
        <v>26</v>
      </c>
      <c r="S160" s="49" t="s">
        <v>26</v>
      </c>
      <c r="T160" s="49" t="s">
        <v>26</v>
      </c>
      <c r="U160" s="49" t="s">
        <v>26</v>
      </c>
      <c r="V160" s="29"/>
    </row>
    <row r="161" spans="1:22" s="52" customFormat="1" ht="24.75" customHeight="1" outlineLevel="1" x14ac:dyDescent="0.25">
      <c r="A161" s="51"/>
      <c r="B161" s="40" t="str">
        <f t="shared" si="8"/>
        <v>Інші відділення (зазначити)</v>
      </c>
      <c r="C161" s="48" t="s">
        <v>26</v>
      </c>
      <c r="D161" s="49" t="s">
        <v>26</v>
      </c>
      <c r="E161" s="49" t="s">
        <v>26</v>
      </c>
      <c r="F161" s="49" t="s">
        <v>26</v>
      </c>
      <c r="G161" s="136"/>
      <c r="H161" s="48" t="s">
        <v>26</v>
      </c>
      <c r="I161" s="49" t="s">
        <v>26</v>
      </c>
      <c r="J161" s="49" t="s">
        <v>26</v>
      </c>
      <c r="K161" s="49" t="s">
        <v>26</v>
      </c>
      <c r="L161" s="29"/>
      <c r="M161" s="162" t="s">
        <v>26</v>
      </c>
      <c r="N161" s="49" t="s">
        <v>26</v>
      </c>
      <c r="O161" s="49" t="s">
        <v>26</v>
      </c>
      <c r="P161" s="49" t="s">
        <v>26</v>
      </c>
      <c r="Q161" s="29"/>
      <c r="R161" s="162" t="s">
        <v>26</v>
      </c>
      <c r="S161" s="49" t="s">
        <v>26</v>
      </c>
      <c r="T161" s="49" t="s">
        <v>26</v>
      </c>
      <c r="U161" s="49" t="s">
        <v>26</v>
      </c>
      <c r="V161" s="29"/>
    </row>
    <row r="162" spans="1:22" s="52" customFormat="1" ht="24.75" customHeight="1" outlineLevel="1" x14ac:dyDescent="0.25">
      <c r="A162" s="51"/>
      <c r="B162" s="40" t="str">
        <f t="shared" si="8"/>
        <v>Інші відділення (зазначити)</v>
      </c>
      <c r="C162" s="48" t="s">
        <v>26</v>
      </c>
      <c r="D162" s="49" t="s">
        <v>26</v>
      </c>
      <c r="E162" s="49" t="s">
        <v>26</v>
      </c>
      <c r="F162" s="49" t="s">
        <v>26</v>
      </c>
      <c r="G162" s="136"/>
      <c r="H162" s="48" t="s">
        <v>26</v>
      </c>
      <c r="I162" s="49" t="s">
        <v>26</v>
      </c>
      <c r="J162" s="49" t="s">
        <v>26</v>
      </c>
      <c r="K162" s="49" t="s">
        <v>26</v>
      </c>
      <c r="L162" s="29"/>
      <c r="M162" s="162" t="s">
        <v>26</v>
      </c>
      <c r="N162" s="49" t="s">
        <v>26</v>
      </c>
      <c r="O162" s="49" t="s">
        <v>26</v>
      </c>
      <c r="P162" s="49" t="s">
        <v>26</v>
      </c>
      <c r="Q162" s="29"/>
      <c r="R162" s="162" t="s">
        <v>26</v>
      </c>
      <c r="S162" s="49" t="s">
        <v>26</v>
      </c>
      <c r="T162" s="49" t="s">
        <v>26</v>
      </c>
      <c r="U162" s="49" t="s">
        <v>26</v>
      </c>
      <c r="V162" s="29"/>
    </row>
    <row r="163" spans="1:22" s="52" customFormat="1" ht="24.75" customHeight="1" outlineLevel="1" thickBot="1" x14ac:dyDescent="0.3">
      <c r="A163" s="51"/>
      <c r="B163" s="42" t="str">
        <f t="shared" si="8"/>
        <v>Інші відділення (зазначити)</v>
      </c>
      <c r="C163" s="32" t="s">
        <v>26</v>
      </c>
      <c r="D163" s="33" t="s">
        <v>26</v>
      </c>
      <c r="E163" s="33" t="s">
        <v>26</v>
      </c>
      <c r="F163" s="33" t="s">
        <v>26</v>
      </c>
      <c r="G163" s="137"/>
      <c r="H163" s="32" t="s">
        <v>26</v>
      </c>
      <c r="I163" s="33" t="s">
        <v>26</v>
      </c>
      <c r="J163" s="33" t="s">
        <v>26</v>
      </c>
      <c r="K163" s="33" t="s">
        <v>26</v>
      </c>
      <c r="L163" s="35"/>
      <c r="M163" s="160" t="s">
        <v>26</v>
      </c>
      <c r="N163" s="33" t="s">
        <v>26</v>
      </c>
      <c r="O163" s="33" t="s">
        <v>26</v>
      </c>
      <c r="P163" s="33" t="s">
        <v>26</v>
      </c>
      <c r="Q163" s="35"/>
      <c r="R163" s="160" t="s">
        <v>26</v>
      </c>
      <c r="S163" s="33" t="s">
        <v>26</v>
      </c>
      <c r="T163" s="33" t="s">
        <v>26</v>
      </c>
      <c r="U163" s="33" t="s">
        <v>26</v>
      </c>
      <c r="V163" s="35"/>
    </row>
    <row r="164" spans="1:22" s="52" customFormat="1" ht="54" customHeight="1" thickBot="1" x14ac:dyDescent="0.3">
      <c r="A164" s="53">
        <v>13</v>
      </c>
      <c r="B164" s="54" t="s">
        <v>56</v>
      </c>
      <c r="C164" s="55"/>
      <c r="D164" s="56"/>
      <c r="E164" s="56"/>
      <c r="F164" s="56"/>
      <c r="G164" s="140" t="s">
        <v>26</v>
      </c>
      <c r="H164" s="176"/>
      <c r="I164" s="56"/>
      <c r="J164" s="56"/>
      <c r="K164" s="56"/>
      <c r="L164" s="177" t="s">
        <v>26</v>
      </c>
      <c r="M164" s="163"/>
      <c r="N164" s="56"/>
      <c r="O164" s="56"/>
      <c r="P164" s="56"/>
      <c r="Q164" s="58" t="s">
        <v>26</v>
      </c>
      <c r="R164" s="163"/>
      <c r="S164" s="56"/>
      <c r="T164" s="56"/>
      <c r="U164" s="56"/>
      <c r="V164" s="58" t="s">
        <v>26</v>
      </c>
    </row>
    <row r="165" spans="1:22" s="52" customFormat="1" ht="76.5" customHeight="1" thickBot="1" x14ac:dyDescent="0.3">
      <c r="A165" s="53">
        <v>14</v>
      </c>
      <c r="B165" s="54" t="s">
        <v>57</v>
      </c>
      <c r="C165" s="55"/>
      <c r="D165" s="56"/>
      <c r="E165" s="56"/>
      <c r="F165" s="56"/>
      <c r="G165" s="140" t="s">
        <v>26</v>
      </c>
      <c r="H165" s="176"/>
      <c r="I165" s="56"/>
      <c r="J165" s="56"/>
      <c r="K165" s="56"/>
      <c r="L165" s="177" t="s">
        <v>26</v>
      </c>
      <c r="M165" s="163"/>
      <c r="N165" s="56"/>
      <c r="O165" s="56"/>
      <c r="P165" s="56"/>
      <c r="Q165" s="58" t="s">
        <v>26</v>
      </c>
      <c r="R165" s="163"/>
      <c r="S165" s="56"/>
      <c r="T165" s="56"/>
      <c r="U165" s="56"/>
      <c r="V165" s="58" t="s">
        <v>26</v>
      </c>
    </row>
    <row r="166" spans="1:22" s="52" customFormat="1" ht="79.5" customHeight="1" thickBot="1" x14ac:dyDescent="0.3">
      <c r="A166" s="53">
        <v>15</v>
      </c>
      <c r="B166" s="54" t="s">
        <v>58</v>
      </c>
      <c r="C166" s="55"/>
      <c r="D166" s="56"/>
      <c r="E166" s="56"/>
      <c r="F166" s="56"/>
      <c r="G166" s="140" t="s">
        <v>26</v>
      </c>
      <c r="H166" s="176"/>
      <c r="I166" s="56"/>
      <c r="J166" s="56"/>
      <c r="K166" s="56"/>
      <c r="L166" s="177" t="s">
        <v>26</v>
      </c>
      <c r="M166" s="163"/>
      <c r="N166" s="56"/>
      <c r="O166" s="56"/>
      <c r="P166" s="56"/>
      <c r="Q166" s="58" t="s">
        <v>26</v>
      </c>
      <c r="R166" s="163"/>
      <c r="S166" s="56"/>
      <c r="T166" s="56"/>
      <c r="U166" s="56"/>
      <c r="V166" s="58" t="s">
        <v>26</v>
      </c>
    </row>
    <row r="167" spans="1:22" s="52" customFormat="1" ht="55.5" customHeight="1" thickBot="1" x14ac:dyDescent="0.3">
      <c r="A167" s="53">
        <v>16</v>
      </c>
      <c r="B167" s="54" t="s">
        <v>59</v>
      </c>
      <c r="C167" s="59" t="s">
        <v>26</v>
      </c>
      <c r="D167" s="60" t="s">
        <v>26</v>
      </c>
      <c r="E167" s="60" t="s">
        <v>26</v>
      </c>
      <c r="F167" s="60" t="s">
        <v>26</v>
      </c>
      <c r="G167" s="141"/>
      <c r="H167" s="178" t="s">
        <v>26</v>
      </c>
      <c r="I167" s="60" t="s">
        <v>26</v>
      </c>
      <c r="J167" s="60" t="s">
        <v>26</v>
      </c>
      <c r="K167" s="60" t="s">
        <v>26</v>
      </c>
      <c r="L167" s="179"/>
      <c r="M167" s="164" t="s">
        <v>26</v>
      </c>
      <c r="N167" s="60" t="s">
        <v>26</v>
      </c>
      <c r="O167" s="60" t="s">
        <v>26</v>
      </c>
      <c r="P167" s="60" t="s">
        <v>26</v>
      </c>
      <c r="Q167" s="61"/>
      <c r="R167" s="164" t="s">
        <v>26</v>
      </c>
      <c r="S167" s="60" t="s">
        <v>26</v>
      </c>
      <c r="T167" s="60" t="s">
        <v>26</v>
      </c>
      <c r="U167" s="60" t="s">
        <v>26</v>
      </c>
      <c r="V167" s="61"/>
    </row>
    <row r="168" spans="1:22" s="52" customFormat="1" ht="51.75" customHeight="1" x14ac:dyDescent="0.25">
      <c r="A168" s="53">
        <v>17</v>
      </c>
      <c r="B168" s="62" t="s">
        <v>60</v>
      </c>
      <c r="C168" s="63"/>
      <c r="D168" s="64"/>
      <c r="E168" s="64"/>
      <c r="F168" s="64"/>
      <c r="G168" s="142">
        <f>SUM(C168:F168)</f>
        <v>0</v>
      </c>
      <c r="H168" s="63"/>
      <c r="I168" s="64"/>
      <c r="J168" s="64"/>
      <c r="K168" s="64"/>
      <c r="L168" s="66">
        <f>SUM(H168:K168)</f>
        <v>0</v>
      </c>
      <c r="M168" s="72"/>
      <c r="N168" s="64"/>
      <c r="O168" s="64"/>
      <c r="P168" s="64"/>
      <c r="Q168" s="66">
        <f>SUM(M168:P168)</f>
        <v>0</v>
      </c>
      <c r="R168" s="72"/>
      <c r="S168" s="64"/>
      <c r="T168" s="64"/>
      <c r="U168" s="64"/>
      <c r="V168" s="66">
        <f>SUM(R168:U168)</f>
        <v>0</v>
      </c>
    </row>
    <row r="169" spans="1:22" s="52" customFormat="1" ht="29.25" customHeight="1" outlineLevel="1" x14ac:dyDescent="0.25">
      <c r="A169" s="67"/>
      <c r="B169" s="24" t="s">
        <v>28</v>
      </c>
      <c r="C169" s="68"/>
      <c r="D169" s="27"/>
      <c r="E169" s="27"/>
      <c r="F169" s="27"/>
      <c r="G169" s="143">
        <f>SUM(C169:F169)</f>
        <v>0</v>
      </c>
      <c r="H169" s="68"/>
      <c r="I169" s="27"/>
      <c r="J169" s="27"/>
      <c r="K169" s="27"/>
      <c r="L169" s="69">
        <f>SUM(H169:K169)</f>
        <v>0</v>
      </c>
      <c r="M169" s="74"/>
      <c r="N169" s="27"/>
      <c r="O169" s="27"/>
      <c r="P169" s="27"/>
      <c r="Q169" s="69">
        <f>SUM(M169:P169)</f>
        <v>0</v>
      </c>
      <c r="R169" s="74"/>
      <c r="S169" s="27"/>
      <c r="T169" s="27"/>
      <c r="U169" s="27"/>
      <c r="V169" s="69">
        <f>SUM(R169:U169)</f>
        <v>0</v>
      </c>
    </row>
    <row r="170" spans="1:22" s="52" customFormat="1" ht="29.25" customHeight="1" outlineLevel="1" x14ac:dyDescent="0.25">
      <c r="A170" s="67"/>
      <c r="B170" s="24" t="s">
        <v>61</v>
      </c>
      <c r="C170" s="68"/>
      <c r="D170" s="27"/>
      <c r="E170" s="27"/>
      <c r="F170" s="27"/>
      <c r="G170" s="143">
        <f t="shared" ref="G170:G173" si="9">SUM(C170:F170)</f>
        <v>0</v>
      </c>
      <c r="H170" s="68"/>
      <c r="I170" s="27"/>
      <c r="J170" s="27"/>
      <c r="K170" s="27"/>
      <c r="L170" s="69">
        <f t="shared" ref="L170:L173" si="10">SUM(H170:K170)</f>
        <v>0</v>
      </c>
      <c r="M170" s="74"/>
      <c r="N170" s="27"/>
      <c r="O170" s="27"/>
      <c r="P170" s="27"/>
      <c r="Q170" s="69">
        <f t="shared" ref="Q170:Q173" si="11">SUM(M170:P170)</f>
        <v>0</v>
      </c>
      <c r="R170" s="74"/>
      <c r="S170" s="27"/>
      <c r="T170" s="27"/>
      <c r="U170" s="27"/>
      <c r="V170" s="69">
        <f t="shared" ref="V170:V173" si="12">SUM(R170:U170)</f>
        <v>0</v>
      </c>
    </row>
    <row r="171" spans="1:22" s="52" customFormat="1" ht="29.25" customHeight="1" outlineLevel="1" x14ac:dyDescent="0.25">
      <c r="A171" s="67"/>
      <c r="B171" s="24" t="s">
        <v>49</v>
      </c>
      <c r="C171" s="68"/>
      <c r="D171" s="27"/>
      <c r="E171" s="27"/>
      <c r="F171" s="27"/>
      <c r="G171" s="143">
        <f t="shared" si="9"/>
        <v>0</v>
      </c>
      <c r="H171" s="68"/>
      <c r="I171" s="27"/>
      <c r="J171" s="27"/>
      <c r="K171" s="27"/>
      <c r="L171" s="69">
        <f t="shared" si="10"/>
        <v>0</v>
      </c>
      <c r="M171" s="74"/>
      <c r="N171" s="27"/>
      <c r="O171" s="27"/>
      <c r="P171" s="27"/>
      <c r="Q171" s="69">
        <f t="shared" si="11"/>
        <v>0</v>
      </c>
      <c r="R171" s="74"/>
      <c r="S171" s="27"/>
      <c r="T171" s="27"/>
      <c r="U171" s="27"/>
      <c r="V171" s="69">
        <f t="shared" si="12"/>
        <v>0</v>
      </c>
    </row>
    <row r="172" spans="1:22" s="52" customFormat="1" ht="29.25" customHeight="1" outlineLevel="1" x14ac:dyDescent="0.25">
      <c r="A172" s="67"/>
      <c r="B172" s="24" t="s">
        <v>49</v>
      </c>
      <c r="C172" s="68"/>
      <c r="D172" s="27"/>
      <c r="E172" s="27"/>
      <c r="F172" s="27"/>
      <c r="G172" s="143">
        <f t="shared" si="9"/>
        <v>0</v>
      </c>
      <c r="H172" s="68"/>
      <c r="I172" s="27"/>
      <c r="J172" s="27"/>
      <c r="K172" s="27"/>
      <c r="L172" s="69">
        <f t="shared" si="10"/>
        <v>0</v>
      </c>
      <c r="M172" s="74"/>
      <c r="N172" s="27"/>
      <c r="O172" s="27"/>
      <c r="P172" s="27"/>
      <c r="Q172" s="69">
        <f t="shared" si="11"/>
        <v>0</v>
      </c>
      <c r="R172" s="74"/>
      <c r="S172" s="27"/>
      <c r="T172" s="27"/>
      <c r="U172" s="27"/>
      <c r="V172" s="69">
        <f t="shared" si="12"/>
        <v>0</v>
      </c>
    </row>
    <row r="173" spans="1:22" s="52" customFormat="1" ht="29.25" customHeight="1" outlineLevel="1" thickBot="1" x14ac:dyDescent="0.3">
      <c r="A173" s="67"/>
      <c r="B173" s="31" t="s">
        <v>49</v>
      </c>
      <c r="C173" s="70"/>
      <c r="D173" s="34"/>
      <c r="E173" s="34"/>
      <c r="F173" s="34"/>
      <c r="G173" s="144">
        <f t="shared" si="9"/>
        <v>0</v>
      </c>
      <c r="H173" s="70"/>
      <c r="I173" s="34"/>
      <c r="J173" s="34"/>
      <c r="K173" s="34"/>
      <c r="L173" s="71">
        <f t="shared" si="10"/>
        <v>0</v>
      </c>
      <c r="M173" s="165"/>
      <c r="N173" s="34"/>
      <c r="O173" s="34"/>
      <c r="P173" s="34"/>
      <c r="Q173" s="71">
        <f t="shared" si="11"/>
        <v>0</v>
      </c>
      <c r="R173" s="165"/>
      <c r="S173" s="34"/>
      <c r="T173" s="34"/>
      <c r="U173" s="34"/>
      <c r="V173" s="71">
        <f t="shared" si="12"/>
        <v>0</v>
      </c>
    </row>
    <row r="174" spans="1:22" s="52" customFormat="1" ht="48.75" customHeight="1" x14ac:dyDescent="0.25">
      <c r="A174" s="67">
        <v>18</v>
      </c>
      <c r="B174" s="39" t="s">
        <v>62</v>
      </c>
      <c r="C174" s="72"/>
      <c r="D174" s="64"/>
      <c r="E174" s="64"/>
      <c r="F174" s="64"/>
      <c r="G174" s="142" t="s">
        <v>26</v>
      </c>
      <c r="H174" s="63"/>
      <c r="I174" s="64"/>
      <c r="J174" s="64"/>
      <c r="K174" s="64"/>
      <c r="L174" s="66" t="s">
        <v>26</v>
      </c>
      <c r="M174" s="72"/>
      <c r="N174" s="64"/>
      <c r="O174" s="64"/>
      <c r="P174" s="64"/>
      <c r="Q174" s="66" t="s">
        <v>26</v>
      </c>
      <c r="R174" s="72"/>
      <c r="S174" s="64"/>
      <c r="T174" s="64"/>
      <c r="U174" s="64"/>
      <c r="V174" s="66" t="s">
        <v>26</v>
      </c>
    </row>
    <row r="175" spans="1:22" s="52" customFormat="1" ht="27.75" customHeight="1" outlineLevel="1" x14ac:dyDescent="0.25">
      <c r="A175" s="73"/>
      <c r="B175" s="40" t="s">
        <v>28</v>
      </c>
      <c r="C175" s="74"/>
      <c r="D175" s="27"/>
      <c r="E175" s="27"/>
      <c r="F175" s="27"/>
      <c r="G175" s="143" t="s">
        <v>26</v>
      </c>
      <c r="H175" s="68"/>
      <c r="I175" s="27"/>
      <c r="J175" s="27"/>
      <c r="K175" s="27"/>
      <c r="L175" s="69" t="s">
        <v>26</v>
      </c>
      <c r="M175" s="74"/>
      <c r="N175" s="27"/>
      <c r="O175" s="27"/>
      <c r="P175" s="27"/>
      <c r="Q175" s="69" t="s">
        <v>26</v>
      </c>
      <c r="R175" s="74"/>
      <c r="S175" s="27"/>
      <c r="T175" s="27"/>
      <c r="U175" s="27"/>
      <c r="V175" s="69" t="s">
        <v>26</v>
      </c>
    </row>
    <row r="176" spans="1:22" s="52" customFormat="1" ht="27.75" customHeight="1" outlineLevel="1" x14ac:dyDescent="0.25">
      <c r="A176" s="73"/>
      <c r="B176" s="40" t="s">
        <v>61</v>
      </c>
      <c r="C176" s="74"/>
      <c r="D176" s="27"/>
      <c r="E176" s="27"/>
      <c r="F176" s="27"/>
      <c r="G176" s="143" t="s">
        <v>26</v>
      </c>
      <c r="H176" s="68"/>
      <c r="I176" s="27"/>
      <c r="J176" s="27"/>
      <c r="K176" s="27"/>
      <c r="L176" s="69" t="s">
        <v>26</v>
      </c>
      <c r="M176" s="74"/>
      <c r="N176" s="27"/>
      <c r="O176" s="27"/>
      <c r="P176" s="27"/>
      <c r="Q176" s="69" t="s">
        <v>26</v>
      </c>
      <c r="R176" s="74"/>
      <c r="S176" s="27"/>
      <c r="T176" s="27"/>
      <c r="U176" s="27"/>
      <c r="V176" s="69" t="s">
        <v>26</v>
      </c>
    </row>
    <row r="177" spans="1:22" s="52" customFormat="1" ht="27.75" customHeight="1" outlineLevel="1" x14ac:dyDescent="0.25">
      <c r="A177" s="73"/>
      <c r="B177" s="40" t="s">
        <v>49</v>
      </c>
      <c r="C177" s="74"/>
      <c r="D177" s="27"/>
      <c r="E177" s="27"/>
      <c r="F177" s="27"/>
      <c r="G177" s="143" t="s">
        <v>26</v>
      </c>
      <c r="H177" s="68"/>
      <c r="I177" s="27"/>
      <c r="J177" s="27"/>
      <c r="K177" s="27"/>
      <c r="L177" s="69" t="s">
        <v>26</v>
      </c>
      <c r="M177" s="74"/>
      <c r="N177" s="27"/>
      <c r="O177" s="27"/>
      <c r="P177" s="27"/>
      <c r="Q177" s="69" t="s">
        <v>26</v>
      </c>
      <c r="R177" s="74"/>
      <c r="S177" s="27"/>
      <c r="T177" s="27"/>
      <c r="U177" s="27"/>
      <c r="V177" s="69" t="s">
        <v>26</v>
      </c>
    </row>
    <row r="178" spans="1:22" s="52" customFormat="1" ht="27.75" customHeight="1" outlineLevel="1" x14ac:dyDescent="0.25">
      <c r="A178" s="73"/>
      <c r="B178" s="40" t="s">
        <v>49</v>
      </c>
      <c r="C178" s="74"/>
      <c r="D178" s="27"/>
      <c r="E178" s="27"/>
      <c r="F178" s="27"/>
      <c r="G178" s="143" t="s">
        <v>26</v>
      </c>
      <c r="H178" s="68"/>
      <c r="I178" s="27"/>
      <c r="J178" s="27"/>
      <c r="K178" s="27"/>
      <c r="L178" s="69" t="s">
        <v>26</v>
      </c>
      <c r="M178" s="74"/>
      <c r="N178" s="27"/>
      <c r="O178" s="27"/>
      <c r="P178" s="27"/>
      <c r="Q178" s="69" t="s">
        <v>26</v>
      </c>
      <c r="R178" s="74"/>
      <c r="S178" s="27"/>
      <c r="T178" s="27"/>
      <c r="U178" s="27"/>
      <c r="V178" s="69" t="s">
        <v>26</v>
      </c>
    </row>
    <row r="179" spans="1:22" s="52" customFormat="1" ht="27.75" customHeight="1" outlineLevel="1" thickBot="1" x14ac:dyDescent="0.3">
      <c r="A179" s="73"/>
      <c r="B179" s="42" t="s">
        <v>49</v>
      </c>
      <c r="C179" s="75"/>
      <c r="D179" s="43"/>
      <c r="E179" s="43"/>
      <c r="F179" s="43"/>
      <c r="G179" s="145" t="s">
        <v>26</v>
      </c>
      <c r="H179" s="180"/>
      <c r="I179" s="43"/>
      <c r="J179" s="43"/>
      <c r="K179" s="43"/>
      <c r="L179" s="76" t="s">
        <v>26</v>
      </c>
      <c r="M179" s="75"/>
      <c r="N179" s="43"/>
      <c r="O179" s="43"/>
      <c r="P179" s="43"/>
      <c r="Q179" s="76" t="s">
        <v>26</v>
      </c>
      <c r="R179" s="75"/>
      <c r="S179" s="43"/>
      <c r="T179" s="43"/>
      <c r="U179" s="43"/>
      <c r="V179" s="76" t="s">
        <v>26</v>
      </c>
    </row>
    <row r="180" spans="1:22" s="52" customFormat="1" ht="51.75" customHeight="1" x14ac:dyDescent="0.25">
      <c r="A180" s="53">
        <v>19</v>
      </c>
      <c r="B180" s="20" t="s">
        <v>63</v>
      </c>
      <c r="C180" s="77">
        <f>C181+C193+C194+C195</f>
        <v>0</v>
      </c>
      <c r="D180" s="65">
        <f t="shared" ref="D180:V180" si="13">D181+D193+D194+D195</f>
        <v>0</v>
      </c>
      <c r="E180" s="65">
        <f t="shared" si="13"/>
        <v>0</v>
      </c>
      <c r="F180" s="65">
        <f t="shared" si="13"/>
        <v>0</v>
      </c>
      <c r="G180" s="142">
        <f>G181+G193+G194+G195</f>
        <v>0</v>
      </c>
      <c r="H180" s="77">
        <f t="shared" si="13"/>
        <v>0</v>
      </c>
      <c r="I180" s="65">
        <f t="shared" si="13"/>
        <v>0</v>
      </c>
      <c r="J180" s="65">
        <f t="shared" si="13"/>
        <v>0</v>
      </c>
      <c r="K180" s="65">
        <f t="shared" si="13"/>
        <v>0</v>
      </c>
      <c r="L180" s="66">
        <f t="shared" si="13"/>
        <v>0</v>
      </c>
      <c r="M180" s="166">
        <f t="shared" si="13"/>
        <v>0</v>
      </c>
      <c r="N180" s="65">
        <f t="shared" si="13"/>
        <v>0</v>
      </c>
      <c r="O180" s="65">
        <f t="shared" si="13"/>
        <v>0</v>
      </c>
      <c r="P180" s="65">
        <f t="shared" si="13"/>
        <v>0</v>
      </c>
      <c r="Q180" s="66">
        <f t="shared" si="13"/>
        <v>0</v>
      </c>
      <c r="R180" s="166">
        <f t="shared" si="13"/>
        <v>0</v>
      </c>
      <c r="S180" s="65">
        <f t="shared" si="13"/>
        <v>0</v>
      </c>
      <c r="T180" s="65">
        <f t="shared" si="13"/>
        <v>0</v>
      </c>
      <c r="U180" s="65">
        <f t="shared" si="13"/>
        <v>0</v>
      </c>
      <c r="V180" s="66">
        <f t="shared" si="13"/>
        <v>0</v>
      </c>
    </row>
    <row r="181" spans="1:22" ht="25.5" customHeight="1" outlineLevel="1" x14ac:dyDescent="0.25">
      <c r="A181" s="9"/>
      <c r="B181" s="24" t="s">
        <v>64</v>
      </c>
      <c r="C181" s="78">
        <f>SUM(C182:C192)</f>
        <v>0</v>
      </c>
      <c r="D181" s="79">
        <f t="shared" ref="D181:Q181" si="14">SUM(D182:D192)</f>
        <v>0</v>
      </c>
      <c r="E181" s="79">
        <f t="shared" si="14"/>
        <v>0</v>
      </c>
      <c r="F181" s="79">
        <f t="shared" si="14"/>
        <v>0</v>
      </c>
      <c r="G181" s="146">
        <f t="shared" si="14"/>
        <v>0</v>
      </c>
      <c r="H181" s="78">
        <f t="shared" si="14"/>
        <v>0</v>
      </c>
      <c r="I181" s="79">
        <f t="shared" si="14"/>
        <v>0</v>
      </c>
      <c r="J181" s="79">
        <f t="shared" si="14"/>
        <v>0</v>
      </c>
      <c r="K181" s="79">
        <f>SUM(K182:K192)</f>
        <v>0</v>
      </c>
      <c r="L181" s="82">
        <f t="shared" ref="L181" si="15">SUM(L182:L192)</f>
        <v>0</v>
      </c>
      <c r="M181" s="167">
        <f t="shared" si="14"/>
        <v>0</v>
      </c>
      <c r="N181" s="79">
        <f t="shared" si="14"/>
        <v>0</v>
      </c>
      <c r="O181" s="79">
        <f t="shared" si="14"/>
        <v>0</v>
      </c>
      <c r="P181" s="79">
        <f t="shared" si="14"/>
        <v>0</v>
      </c>
      <c r="Q181" s="80">
        <f t="shared" si="14"/>
        <v>0</v>
      </c>
      <c r="R181" s="79">
        <f t="shared" ref="R181:V181" si="16">SUM(R182:R192)</f>
        <v>0</v>
      </c>
      <c r="S181" s="79">
        <f t="shared" si="16"/>
        <v>0</v>
      </c>
      <c r="T181" s="79">
        <f t="shared" si="16"/>
        <v>0</v>
      </c>
      <c r="U181" s="79">
        <f t="shared" si="16"/>
        <v>0</v>
      </c>
      <c r="V181" s="80">
        <f t="shared" si="16"/>
        <v>0</v>
      </c>
    </row>
    <row r="182" spans="1:22" ht="25.5" customHeight="1" outlineLevel="1" x14ac:dyDescent="0.25">
      <c r="A182" s="9"/>
      <c r="B182" s="81" t="s">
        <v>65</v>
      </c>
      <c r="C182" s="68"/>
      <c r="D182" s="27"/>
      <c r="E182" s="27"/>
      <c r="F182" s="27"/>
      <c r="G182" s="146">
        <f>C182+D182+E182+F182</f>
        <v>0</v>
      </c>
      <c r="H182" s="68"/>
      <c r="I182" s="27"/>
      <c r="J182" s="27"/>
      <c r="K182" s="27"/>
      <c r="L182" s="82">
        <f>H182+I182+J182+K182</f>
        <v>0</v>
      </c>
      <c r="M182" s="74"/>
      <c r="N182" s="27"/>
      <c r="O182" s="27"/>
      <c r="P182" s="27"/>
      <c r="Q182" s="82">
        <f>M182+N182+O182+P182</f>
        <v>0</v>
      </c>
      <c r="R182" s="27"/>
      <c r="S182" s="27"/>
      <c r="T182" s="27"/>
      <c r="U182" s="27"/>
      <c r="V182" s="82">
        <f>R182+S182+T182+U182</f>
        <v>0</v>
      </c>
    </row>
    <row r="183" spans="1:22" ht="25.5" customHeight="1" outlineLevel="1" x14ac:dyDescent="0.25">
      <c r="A183" s="9"/>
      <c r="B183" s="81" t="s">
        <v>42</v>
      </c>
      <c r="C183" s="68"/>
      <c r="D183" s="27"/>
      <c r="E183" s="27"/>
      <c r="F183" s="27"/>
      <c r="G183" s="146">
        <f t="shared" ref="G183:G195" si="17">C183+D183+E183+F183</f>
        <v>0</v>
      </c>
      <c r="H183" s="68"/>
      <c r="I183" s="27"/>
      <c r="J183" s="27"/>
      <c r="K183" s="27"/>
      <c r="L183" s="82">
        <f t="shared" ref="L183:L195" si="18">H183+I183+J183+K183</f>
        <v>0</v>
      </c>
      <c r="M183" s="74"/>
      <c r="N183" s="27"/>
      <c r="O183" s="27"/>
      <c r="P183" s="27"/>
      <c r="Q183" s="82">
        <f t="shared" ref="Q183:Q193" si="19">M183+N183+O183+P183</f>
        <v>0</v>
      </c>
      <c r="R183" s="27"/>
      <c r="S183" s="27"/>
      <c r="T183" s="27"/>
      <c r="U183" s="27"/>
      <c r="V183" s="82">
        <f t="shared" ref="V183:V193" si="20">R183+S183+T183+U183</f>
        <v>0</v>
      </c>
    </row>
    <row r="184" spans="1:22" ht="25.5" customHeight="1" outlineLevel="1" x14ac:dyDescent="0.25">
      <c r="A184" s="9"/>
      <c r="B184" s="81" t="s">
        <v>43</v>
      </c>
      <c r="C184" s="68"/>
      <c r="D184" s="27"/>
      <c r="E184" s="27"/>
      <c r="F184" s="27"/>
      <c r="G184" s="146">
        <f t="shared" si="17"/>
        <v>0</v>
      </c>
      <c r="H184" s="68"/>
      <c r="I184" s="27"/>
      <c r="J184" s="27"/>
      <c r="K184" s="27"/>
      <c r="L184" s="82">
        <f t="shared" si="18"/>
        <v>0</v>
      </c>
      <c r="M184" s="74"/>
      <c r="N184" s="27"/>
      <c r="O184" s="27"/>
      <c r="P184" s="27"/>
      <c r="Q184" s="82">
        <f t="shared" si="19"/>
        <v>0</v>
      </c>
      <c r="R184" s="27"/>
      <c r="S184" s="27"/>
      <c r="T184" s="27"/>
      <c r="U184" s="27"/>
      <c r="V184" s="82">
        <f t="shared" si="20"/>
        <v>0</v>
      </c>
    </row>
    <row r="185" spans="1:22" ht="25.5" customHeight="1" outlineLevel="1" x14ac:dyDescent="0.25">
      <c r="A185" s="9"/>
      <c r="B185" s="81" t="s">
        <v>44</v>
      </c>
      <c r="C185" s="68"/>
      <c r="D185" s="27"/>
      <c r="E185" s="27"/>
      <c r="F185" s="27"/>
      <c r="G185" s="146">
        <f t="shared" si="17"/>
        <v>0</v>
      </c>
      <c r="H185" s="68"/>
      <c r="I185" s="27"/>
      <c r="J185" s="27"/>
      <c r="K185" s="27"/>
      <c r="L185" s="82">
        <f t="shared" si="18"/>
        <v>0</v>
      </c>
      <c r="M185" s="74"/>
      <c r="N185" s="27"/>
      <c r="O185" s="27"/>
      <c r="P185" s="27"/>
      <c r="Q185" s="82">
        <f t="shared" si="19"/>
        <v>0</v>
      </c>
      <c r="R185" s="27"/>
      <c r="S185" s="27"/>
      <c r="T185" s="27"/>
      <c r="U185" s="27"/>
      <c r="V185" s="82">
        <f t="shared" si="20"/>
        <v>0</v>
      </c>
    </row>
    <row r="186" spans="1:22" ht="25.5" customHeight="1" outlineLevel="1" x14ac:dyDescent="0.25">
      <c r="A186" s="9"/>
      <c r="B186" s="81" t="s">
        <v>45</v>
      </c>
      <c r="C186" s="68"/>
      <c r="D186" s="27"/>
      <c r="E186" s="27"/>
      <c r="F186" s="27"/>
      <c r="G186" s="146">
        <f t="shared" si="17"/>
        <v>0</v>
      </c>
      <c r="H186" s="68"/>
      <c r="I186" s="27"/>
      <c r="J186" s="27"/>
      <c r="K186" s="27"/>
      <c r="L186" s="82">
        <f t="shared" si="18"/>
        <v>0</v>
      </c>
      <c r="M186" s="74"/>
      <c r="N186" s="27"/>
      <c r="O186" s="27"/>
      <c r="P186" s="27"/>
      <c r="Q186" s="82">
        <f t="shared" si="19"/>
        <v>0</v>
      </c>
      <c r="R186" s="27"/>
      <c r="S186" s="27"/>
      <c r="T186" s="27"/>
      <c r="U186" s="27"/>
      <c r="V186" s="82">
        <f t="shared" si="20"/>
        <v>0</v>
      </c>
    </row>
    <row r="187" spans="1:22" ht="25.5" customHeight="1" outlineLevel="1" x14ac:dyDescent="0.25">
      <c r="A187" s="9"/>
      <c r="B187" s="81" t="s">
        <v>46</v>
      </c>
      <c r="C187" s="68"/>
      <c r="D187" s="27"/>
      <c r="E187" s="27"/>
      <c r="F187" s="27"/>
      <c r="G187" s="146">
        <f t="shared" si="17"/>
        <v>0</v>
      </c>
      <c r="H187" s="68"/>
      <c r="I187" s="27"/>
      <c r="J187" s="27"/>
      <c r="K187" s="27"/>
      <c r="L187" s="82">
        <f t="shared" si="18"/>
        <v>0</v>
      </c>
      <c r="M187" s="74"/>
      <c r="N187" s="27"/>
      <c r="O187" s="27"/>
      <c r="P187" s="27"/>
      <c r="Q187" s="82">
        <f t="shared" si="19"/>
        <v>0</v>
      </c>
      <c r="R187" s="27"/>
      <c r="S187" s="27"/>
      <c r="T187" s="27"/>
      <c r="U187" s="27"/>
      <c r="V187" s="82">
        <f t="shared" si="20"/>
        <v>0</v>
      </c>
    </row>
    <row r="188" spans="1:22" ht="25.5" customHeight="1" outlineLevel="1" x14ac:dyDescent="0.25">
      <c r="A188" s="9"/>
      <c r="B188" s="81" t="s">
        <v>47</v>
      </c>
      <c r="C188" s="68"/>
      <c r="D188" s="27"/>
      <c r="E188" s="27"/>
      <c r="F188" s="27"/>
      <c r="G188" s="146">
        <f t="shared" si="17"/>
        <v>0</v>
      </c>
      <c r="H188" s="68"/>
      <c r="I188" s="27"/>
      <c r="J188" s="27"/>
      <c r="K188" s="27"/>
      <c r="L188" s="82">
        <f t="shared" si="18"/>
        <v>0</v>
      </c>
      <c r="M188" s="74"/>
      <c r="N188" s="27"/>
      <c r="O188" s="27"/>
      <c r="P188" s="27"/>
      <c r="Q188" s="82">
        <f t="shared" si="19"/>
        <v>0</v>
      </c>
      <c r="R188" s="27"/>
      <c r="S188" s="27"/>
      <c r="T188" s="27"/>
      <c r="U188" s="27"/>
      <c r="V188" s="82">
        <f t="shared" si="20"/>
        <v>0</v>
      </c>
    </row>
    <row r="189" spans="1:22" ht="25.5" customHeight="1" outlineLevel="1" x14ac:dyDescent="0.25">
      <c r="A189" s="9"/>
      <c r="B189" s="81" t="s">
        <v>48</v>
      </c>
      <c r="C189" s="68"/>
      <c r="D189" s="27"/>
      <c r="E189" s="27"/>
      <c r="F189" s="27"/>
      <c r="G189" s="146">
        <f t="shared" si="17"/>
        <v>0</v>
      </c>
      <c r="H189" s="68"/>
      <c r="I189" s="27"/>
      <c r="J189" s="27"/>
      <c r="K189" s="27"/>
      <c r="L189" s="82">
        <f t="shared" si="18"/>
        <v>0</v>
      </c>
      <c r="M189" s="74"/>
      <c r="N189" s="27"/>
      <c r="O189" s="27"/>
      <c r="P189" s="27"/>
      <c r="Q189" s="82">
        <f t="shared" si="19"/>
        <v>0</v>
      </c>
      <c r="R189" s="27"/>
      <c r="S189" s="27"/>
      <c r="T189" s="27"/>
      <c r="U189" s="27"/>
      <c r="V189" s="82">
        <f t="shared" si="20"/>
        <v>0</v>
      </c>
    </row>
    <row r="190" spans="1:22" ht="25.5" customHeight="1" outlineLevel="1" x14ac:dyDescent="0.25">
      <c r="A190" s="9"/>
      <c r="B190" s="81" t="s">
        <v>66</v>
      </c>
      <c r="C190" s="68"/>
      <c r="D190" s="27"/>
      <c r="E190" s="27"/>
      <c r="F190" s="27"/>
      <c r="G190" s="146">
        <f t="shared" si="17"/>
        <v>0</v>
      </c>
      <c r="H190" s="68"/>
      <c r="I190" s="27"/>
      <c r="J190" s="27"/>
      <c r="K190" s="27"/>
      <c r="L190" s="82">
        <f t="shared" si="18"/>
        <v>0</v>
      </c>
      <c r="M190" s="74"/>
      <c r="N190" s="27"/>
      <c r="O190" s="27"/>
      <c r="P190" s="27"/>
      <c r="Q190" s="82">
        <f t="shared" si="19"/>
        <v>0</v>
      </c>
      <c r="R190" s="27"/>
      <c r="S190" s="27"/>
      <c r="T190" s="27"/>
      <c r="U190" s="27"/>
      <c r="V190" s="82">
        <f t="shared" si="20"/>
        <v>0</v>
      </c>
    </row>
    <row r="191" spans="1:22" ht="25.5" customHeight="1" outlineLevel="1" x14ac:dyDescent="0.25">
      <c r="A191" s="9"/>
      <c r="B191" s="81" t="s">
        <v>67</v>
      </c>
      <c r="C191" s="68"/>
      <c r="D191" s="27"/>
      <c r="E191" s="27"/>
      <c r="F191" s="27"/>
      <c r="G191" s="146">
        <f t="shared" si="17"/>
        <v>0</v>
      </c>
      <c r="H191" s="68"/>
      <c r="I191" s="27"/>
      <c r="J191" s="27"/>
      <c r="K191" s="27"/>
      <c r="L191" s="82">
        <f t="shared" si="18"/>
        <v>0</v>
      </c>
      <c r="M191" s="74"/>
      <c r="N191" s="27"/>
      <c r="O191" s="27"/>
      <c r="P191" s="27"/>
      <c r="Q191" s="82">
        <f t="shared" si="19"/>
        <v>0</v>
      </c>
      <c r="R191" s="27"/>
      <c r="S191" s="27"/>
      <c r="T191" s="27"/>
      <c r="U191" s="27"/>
      <c r="V191" s="82">
        <f t="shared" si="20"/>
        <v>0</v>
      </c>
    </row>
    <row r="192" spans="1:22" ht="25.5" customHeight="1" outlineLevel="1" x14ac:dyDescent="0.25">
      <c r="A192" s="9"/>
      <c r="B192" s="81" t="s">
        <v>68</v>
      </c>
      <c r="C192" s="68"/>
      <c r="D192" s="27"/>
      <c r="E192" s="27"/>
      <c r="F192" s="27"/>
      <c r="G192" s="146">
        <f t="shared" si="17"/>
        <v>0</v>
      </c>
      <c r="H192" s="68"/>
      <c r="I192" s="27"/>
      <c r="J192" s="27"/>
      <c r="K192" s="27"/>
      <c r="L192" s="82">
        <f t="shared" si="18"/>
        <v>0</v>
      </c>
      <c r="M192" s="74"/>
      <c r="N192" s="27"/>
      <c r="O192" s="27"/>
      <c r="P192" s="27"/>
      <c r="Q192" s="82">
        <f t="shared" si="19"/>
        <v>0</v>
      </c>
      <c r="R192" s="27"/>
      <c r="S192" s="27"/>
      <c r="T192" s="27"/>
      <c r="U192" s="27"/>
      <c r="V192" s="82">
        <f t="shared" si="20"/>
        <v>0</v>
      </c>
    </row>
    <row r="193" spans="1:22" ht="25.5" customHeight="1" outlineLevel="1" x14ac:dyDescent="0.25">
      <c r="A193" s="9"/>
      <c r="B193" s="24" t="s">
        <v>49</v>
      </c>
      <c r="C193" s="68"/>
      <c r="D193" s="27"/>
      <c r="E193" s="27"/>
      <c r="F193" s="27"/>
      <c r="G193" s="146">
        <f t="shared" si="17"/>
        <v>0</v>
      </c>
      <c r="H193" s="68"/>
      <c r="I193" s="27"/>
      <c r="J193" s="27"/>
      <c r="K193" s="27"/>
      <c r="L193" s="82">
        <f t="shared" si="18"/>
        <v>0</v>
      </c>
      <c r="M193" s="74"/>
      <c r="N193" s="27"/>
      <c r="O193" s="27"/>
      <c r="P193" s="27"/>
      <c r="Q193" s="82">
        <f t="shared" si="19"/>
        <v>0</v>
      </c>
      <c r="R193" s="27"/>
      <c r="S193" s="27"/>
      <c r="T193" s="27"/>
      <c r="U193" s="27"/>
      <c r="V193" s="82">
        <f t="shared" si="20"/>
        <v>0</v>
      </c>
    </row>
    <row r="194" spans="1:22" ht="25.5" customHeight="1" outlineLevel="1" x14ac:dyDescent="0.25">
      <c r="A194" s="9"/>
      <c r="B194" s="24" t="s">
        <v>49</v>
      </c>
      <c r="C194" s="68"/>
      <c r="D194" s="27"/>
      <c r="E194" s="27"/>
      <c r="F194" s="27"/>
      <c r="G194" s="146">
        <f t="shared" si="17"/>
        <v>0</v>
      </c>
      <c r="H194" s="68"/>
      <c r="I194" s="27"/>
      <c r="J194" s="27"/>
      <c r="K194" s="27"/>
      <c r="L194" s="82">
        <f>H194+I194+J194+K194</f>
        <v>0</v>
      </c>
      <c r="M194" s="74"/>
      <c r="N194" s="27"/>
      <c r="O194" s="27"/>
      <c r="P194" s="27"/>
      <c r="Q194" s="82">
        <f>M194+N194+O194+P194</f>
        <v>0</v>
      </c>
      <c r="R194" s="27"/>
      <c r="S194" s="27"/>
      <c r="T194" s="27"/>
      <c r="U194" s="27"/>
      <c r="V194" s="82">
        <f>R194+S194+T194+U194</f>
        <v>0</v>
      </c>
    </row>
    <row r="195" spans="1:22" ht="25.5" customHeight="1" outlineLevel="1" thickBot="1" x14ac:dyDescent="0.3">
      <c r="A195" s="9"/>
      <c r="B195" s="24" t="s">
        <v>49</v>
      </c>
      <c r="C195" s="70"/>
      <c r="D195" s="34"/>
      <c r="E195" s="34"/>
      <c r="F195" s="34"/>
      <c r="G195" s="147">
        <f t="shared" si="17"/>
        <v>0</v>
      </c>
      <c r="H195" s="70"/>
      <c r="I195" s="34"/>
      <c r="J195" s="34"/>
      <c r="K195" s="34"/>
      <c r="L195" s="83">
        <f t="shared" si="18"/>
        <v>0</v>
      </c>
      <c r="M195" s="165"/>
      <c r="N195" s="34"/>
      <c r="O195" s="34"/>
      <c r="P195" s="34"/>
      <c r="Q195" s="83">
        <f t="shared" ref="Q195" si="21">M195+N195+O195+P195</f>
        <v>0</v>
      </c>
      <c r="R195" s="34"/>
      <c r="S195" s="34"/>
      <c r="T195" s="34"/>
      <c r="U195" s="34"/>
      <c r="V195" s="83">
        <f t="shared" ref="V195" si="22">R195+S195+T195+U195</f>
        <v>0</v>
      </c>
    </row>
    <row r="196" spans="1:22" ht="40.5" x14ac:dyDescent="0.25">
      <c r="A196" s="9">
        <v>20</v>
      </c>
      <c r="B196" s="39" t="s">
        <v>69</v>
      </c>
      <c r="C196" s="77">
        <f>C197+C209+C210+C211</f>
        <v>0</v>
      </c>
      <c r="D196" s="65">
        <f t="shared" ref="D196:Q196" si="23">D197+D209+D210+D211</f>
        <v>0</v>
      </c>
      <c r="E196" s="65">
        <f t="shared" si="23"/>
        <v>0</v>
      </c>
      <c r="F196" s="65">
        <f t="shared" si="23"/>
        <v>0</v>
      </c>
      <c r="G196" s="142">
        <f t="shared" si="23"/>
        <v>0</v>
      </c>
      <c r="H196" s="77">
        <f t="shared" si="23"/>
        <v>0</v>
      </c>
      <c r="I196" s="65">
        <f t="shared" si="23"/>
        <v>0</v>
      </c>
      <c r="J196" s="65">
        <f t="shared" si="23"/>
        <v>0</v>
      </c>
      <c r="K196" s="65">
        <f t="shared" si="23"/>
        <v>0</v>
      </c>
      <c r="L196" s="66">
        <f t="shared" si="23"/>
        <v>0</v>
      </c>
      <c r="M196" s="166">
        <f t="shared" si="23"/>
        <v>0</v>
      </c>
      <c r="N196" s="65">
        <f t="shared" si="23"/>
        <v>0</v>
      </c>
      <c r="O196" s="65">
        <f t="shared" si="23"/>
        <v>0</v>
      </c>
      <c r="P196" s="65">
        <f t="shared" si="23"/>
        <v>0</v>
      </c>
      <c r="Q196" s="66">
        <f t="shared" si="23"/>
        <v>0</v>
      </c>
      <c r="R196" s="65">
        <f t="shared" ref="R196:V196" si="24">R197+R209+R210+R211</f>
        <v>0</v>
      </c>
      <c r="S196" s="65">
        <f t="shared" si="24"/>
        <v>0</v>
      </c>
      <c r="T196" s="65">
        <f t="shared" si="24"/>
        <v>0</v>
      </c>
      <c r="U196" s="65">
        <f t="shared" si="24"/>
        <v>0</v>
      </c>
      <c r="V196" s="66">
        <f t="shared" si="24"/>
        <v>0</v>
      </c>
    </row>
    <row r="197" spans="1:22" ht="27.75" customHeight="1" outlineLevel="1" x14ac:dyDescent="0.25">
      <c r="A197" s="9"/>
      <c r="B197" s="40" t="str">
        <f t="shared" ref="B197:B207" si="25">B181</f>
        <v>Клінічні відділення, в т.ч.:</v>
      </c>
      <c r="C197" s="78">
        <f>SUM(C198:C208)</f>
        <v>0</v>
      </c>
      <c r="D197" s="79">
        <f t="shared" ref="D197:J197" si="26">SUM(D198:D208)</f>
        <v>0</v>
      </c>
      <c r="E197" s="79">
        <f t="shared" si="26"/>
        <v>0</v>
      </c>
      <c r="F197" s="79">
        <f t="shared" si="26"/>
        <v>0</v>
      </c>
      <c r="G197" s="146">
        <f t="shared" si="26"/>
        <v>0</v>
      </c>
      <c r="H197" s="78">
        <f t="shared" si="26"/>
        <v>0</v>
      </c>
      <c r="I197" s="79">
        <f t="shared" si="26"/>
        <v>0</v>
      </c>
      <c r="J197" s="79">
        <f t="shared" si="26"/>
        <v>0</v>
      </c>
      <c r="K197" s="79">
        <f>SUM(K198:K208)</f>
        <v>0</v>
      </c>
      <c r="L197" s="82">
        <f t="shared" ref="L197:Q197" si="27">SUM(L198:L208)</f>
        <v>0</v>
      </c>
      <c r="M197" s="167">
        <f t="shared" si="27"/>
        <v>0</v>
      </c>
      <c r="N197" s="79">
        <f t="shared" si="27"/>
        <v>0</v>
      </c>
      <c r="O197" s="79">
        <f t="shared" si="27"/>
        <v>0</v>
      </c>
      <c r="P197" s="79">
        <f t="shared" si="27"/>
        <v>0</v>
      </c>
      <c r="Q197" s="80">
        <f t="shared" si="27"/>
        <v>0</v>
      </c>
      <c r="R197" s="79">
        <f t="shared" ref="R197:V197" si="28">SUM(R198:R208)</f>
        <v>0</v>
      </c>
      <c r="S197" s="79">
        <f t="shared" si="28"/>
        <v>0</v>
      </c>
      <c r="T197" s="79">
        <f t="shared" si="28"/>
        <v>0</v>
      </c>
      <c r="U197" s="79">
        <f t="shared" si="28"/>
        <v>0</v>
      </c>
      <c r="V197" s="80">
        <f t="shared" si="28"/>
        <v>0</v>
      </c>
    </row>
    <row r="198" spans="1:22" ht="27.75" customHeight="1" outlineLevel="1" x14ac:dyDescent="0.25">
      <c r="A198" s="9"/>
      <c r="B198" s="84" t="str">
        <f t="shared" si="25"/>
        <v>травматологічне відділення</v>
      </c>
      <c r="C198" s="68"/>
      <c r="D198" s="27"/>
      <c r="E198" s="27"/>
      <c r="F198" s="27"/>
      <c r="G198" s="146">
        <f>C198+D198+E198+F198</f>
        <v>0</v>
      </c>
      <c r="H198" s="68"/>
      <c r="I198" s="27"/>
      <c r="J198" s="27"/>
      <c r="K198" s="27"/>
      <c r="L198" s="82">
        <f>H198+I198+J198+K198</f>
        <v>0</v>
      </c>
      <c r="M198" s="74"/>
      <c r="N198" s="27"/>
      <c r="O198" s="27"/>
      <c r="P198" s="27"/>
      <c r="Q198" s="82">
        <f>M198+N198+O198+P198</f>
        <v>0</v>
      </c>
      <c r="R198" s="27"/>
      <c r="S198" s="27"/>
      <c r="T198" s="27"/>
      <c r="U198" s="27"/>
      <c r="V198" s="82">
        <f>R198+S198+T198+U198</f>
        <v>0</v>
      </c>
    </row>
    <row r="199" spans="1:22" ht="27.75" customHeight="1" outlineLevel="1" x14ac:dyDescent="0.25">
      <c r="A199" s="9"/>
      <c r="B199" s="84" t="str">
        <f t="shared" si="25"/>
        <v>терапевтичне відділення</v>
      </c>
      <c r="C199" s="68"/>
      <c r="D199" s="27"/>
      <c r="E199" s="27"/>
      <c r="F199" s="27"/>
      <c r="G199" s="146">
        <f t="shared" ref="G199:G211" si="29">C199+D199+E199+F199</f>
        <v>0</v>
      </c>
      <c r="H199" s="68"/>
      <c r="I199" s="27"/>
      <c r="J199" s="27"/>
      <c r="K199" s="27"/>
      <c r="L199" s="82">
        <f t="shared" ref="L199:L209" si="30">H199+I199+J199+K199</f>
        <v>0</v>
      </c>
      <c r="M199" s="74"/>
      <c r="N199" s="27"/>
      <c r="O199" s="27"/>
      <c r="P199" s="27"/>
      <c r="Q199" s="82">
        <f t="shared" ref="Q199:Q209" si="31">M199+N199+O199+P199</f>
        <v>0</v>
      </c>
      <c r="R199" s="27"/>
      <c r="S199" s="27"/>
      <c r="T199" s="27"/>
      <c r="U199" s="27"/>
      <c r="V199" s="82">
        <f t="shared" ref="V199:V209" si="32">R199+S199+T199+U199</f>
        <v>0</v>
      </c>
    </row>
    <row r="200" spans="1:22" ht="27.75" customHeight="1" outlineLevel="1" x14ac:dyDescent="0.25">
      <c r="A200" s="9"/>
      <c r="B200" s="84" t="str">
        <f t="shared" si="25"/>
        <v>інфекційне відділення</v>
      </c>
      <c r="C200" s="68"/>
      <c r="D200" s="27"/>
      <c r="E200" s="27"/>
      <c r="F200" s="27"/>
      <c r="G200" s="146">
        <f t="shared" si="29"/>
        <v>0</v>
      </c>
      <c r="H200" s="68"/>
      <c r="I200" s="27"/>
      <c r="J200" s="27"/>
      <c r="K200" s="27"/>
      <c r="L200" s="82">
        <f t="shared" si="30"/>
        <v>0</v>
      </c>
      <c r="M200" s="74"/>
      <c r="N200" s="27"/>
      <c r="O200" s="27"/>
      <c r="P200" s="27"/>
      <c r="Q200" s="82">
        <f t="shared" si="31"/>
        <v>0</v>
      </c>
      <c r="R200" s="27"/>
      <c r="S200" s="27"/>
      <c r="T200" s="27"/>
      <c r="U200" s="27"/>
      <c r="V200" s="82">
        <f t="shared" si="32"/>
        <v>0</v>
      </c>
    </row>
    <row r="201" spans="1:22" ht="27.75" customHeight="1" outlineLevel="1" x14ac:dyDescent="0.25">
      <c r="A201" s="9"/>
      <c r="B201" s="84" t="str">
        <f t="shared" si="25"/>
        <v>педіатричне відділення</v>
      </c>
      <c r="C201" s="68"/>
      <c r="D201" s="27"/>
      <c r="E201" s="27"/>
      <c r="F201" s="27"/>
      <c r="G201" s="146">
        <f t="shared" si="29"/>
        <v>0</v>
      </c>
      <c r="H201" s="68"/>
      <c r="I201" s="27"/>
      <c r="J201" s="27"/>
      <c r="K201" s="27"/>
      <c r="L201" s="82">
        <f t="shared" si="30"/>
        <v>0</v>
      </c>
      <c r="M201" s="74"/>
      <c r="N201" s="27"/>
      <c r="O201" s="27"/>
      <c r="P201" s="27"/>
      <c r="Q201" s="82">
        <f t="shared" si="31"/>
        <v>0</v>
      </c>
      <c r="R201" s="27"/>
      <c r="S201" s="27"/>
      <c r="T201" s="27"/>
      <c r="U201" s="27"/>
      <c r="V201" s="82">
        <f t="shared" si="32"/>
        <v>0</v>
      </c>
    </row>
    <row r="202" spans="1:22" ht="27.75" customHeight="1" outlineLevel="1" x14ac:dyDescent="0.25">
      <c r="A202" s="9"/>
      <c r="B202" s="84" t="str">
        <f t="shared" si="25"/>
        <v>хірургічне відділення</v>
      </c>
      <c r="C202" s="68"/>
      <c r="D202" s="27"/>
      <c r="E202" s="27"/>
      <c r="F202" s="27"/>
      <c r="G202" s="146">
        <f t="shared" si="29"/>
        <v>0</v>
      </c>
      <c r="H202" s="68"/>
      <c r="I202" s="27"/>
      <c r="J202" s="27"/>
      <c r="K202" s="27"/>
      <c r="L202" s="82">
        <f t="shared" si="30"/>
        <v>0</v>
      </c>
      <c r="M202" s="74"/>
      <c r="N202" s="27"/>
      <c r="O202" s="27"/>
      <c r="P202" s="27"/>
      <c r="Q202" s="82">
        <f t="shared" si="31"/>
        <v>0</v>
      </c>
      <c r="R202" s="27"/>
      <c r="S202" s="27"/>
      <c r="T202" s="27"/>
      <c r="U202" s="27"/>
      <c r="V202" s="82">
        <f t="shared" si="32"/>
        <v>0</v>
      </c>
    </row>
    <row r="203" spans="1:22" ht="27.75" customHeight="1" outlineLevel="1" x14ac:dyDescent="0.25">
      <c r="A203" s="9"/>
      <c r="B203" s="84" t="str">
        <f t="shared" si="25"/>
        <v>неврологічне відділення</v>
      </c>
      <c r="C203" s="68"/>
      <c r="D203" s="27"/>
      <c r="E203" s="27"/>
      <c r="F203" s="27"/>
      <c r="G203" s="146">
        <f t="shared" si="29"/>
        <v>0</v>
      </c>
      <c r="H203" s="68"/>
      <c r="I203" s="27"/>
      <c r="J203" s="27"/>
      <c r="K203" s="27"/>
      <c r="L203" s="82">
        <f t="shared" si="30"/>
        <v>0</v>
      </c>
      <c r="M203" s="74"/>
      <c r="N203" s="27"/>
      <c r="O203" s="27"/>
      <c r="P203" s="27"/>
      <c r="Q203" s="82">
        <f t="shared" si="31"/>
        <v>0</v>
      </c>
      <c r="R203" s="27"/>
      <c r="S203" s="27"/>
      <c r="T203" s="27"/>
      <c r="U203" s="27"/>
      <c r="V203" s="82">
        <f t="shared" si="32"/>
        <v>0</v>
      </c>
    </row>
    <row r="204" spans="1:22" ht="27.75" customHeight="1" outlineLevel="1" x14ac:dyDescent="0.25">
      <c r="A204" s="9"/>
      <c r="B204" s="84" t="str">
        <f t="shared" si="25"/>
        <v>кардіологічне відділення</v>
      </c>
      <c r="C204" s="68"/>
      <c r="D204" s="27"/>
      <c r="E204" s="27"/>
      <c r="F204" s="27"/>
      <c r="G204" s="146">
        <f t="shared" si="29"/>
        <v>0</v>
      </c>
      <c r="H204" s="68"/>
      <c r="I204" s="27"/>
      <c r="J204" s="27"/>
      <c r="K204" s="27"/>
      <c r="L204" s="82">
        <f t="shared" si="30"/>
        <v>0</v>
      </c>
      <c r="M204" s="74"/>
      <c r="N204" s="27"/>
      <c r="O204" s="27"/>
      <c r="P204" s="27"/>
      <c r="Q204" s="82">
        <f t="shared" si="31"/>
        <v>0</v>
      </c>
      <c r="R204" s="27"/>
      <c r="S204" s="27"/>
      <c r="T204" s="27"/>
      <c r="U204" s="27"/>
      <c r="V204" s="82">
        <f t="shared" si="32"/>
        <v>0</v>
      </c>
    </row>
    <row r="205" spans="1:22" ht="27.75" customHeight="1" outlineLevel="1" x14ac:dyDescent="0.25">
      <c r="A205" s="9"/>
      <c r="B205" s="84" t="str">
        <f t="shared" si="25"/>
        <v>гінекологічне відділення</v>
      </c>
      <c r="C205" s="68"/>
      <c r="D205" s="27"/>
      <c r="E205" s="27"/>
      <c r="F205" s="27"/>
      <c r="G205" s="146">
        <f t="shared" si="29"/>
        <v>0</v>
      </c>
      <c r="H205" s="68"/>
      <c r="I205" s="27"/>
      <c r="J205" s="27"/>
      <c r="K205" s="27"/>
      <c r="L205" s="82">
        <f t="shared" si="30"/>
        <v>0</v>
      </c>
      <c r="M205" s="74"/>
      <c r="N205" s="27"/>
      <c r="O205" s="27"/>
      <c r="P205" s="27"/>
      <c r="Q205" s="82">
        <f t="shared" si="31"/>
        <v>0</v>
      </c>
      <c r="R205" s="27"/>
      <c r="S205" s="27"/>
      <c r="T205" s="27"/>
      <c r="U205" s="27"/>
      <c r="V205" s="82">
        <f t="shared" si="32"/>
        <v>0</v>
      </c>
    </row>
    <row r="206" spans="1:22" ht="27.75" customHeight="1" outlineLevel="1" x14ac:dyDescent="0.25">
      <c r="A206" s="9"/>
      <c r="B206" s="84" t="str">
        <f t="shared" si="25"/>
        <v>стоматологічне відділення</v>
      </c>
      <c r="C206" s="68"/>
      <c r="D206" s="27"/>
      <c r="E206" s="27"/>
      <c r="F206" s="27"/>
      <c r="G206" s="146">
        <f t="shared" si="29"/>
        <v>0</v>
      </c>
      <c r="H206" s="68"/>
      <c r="I206" s="27"/>
      <c r="J206" s="27"/>
      <c r="K206" s="27"/>
      <c r="L206" s="82">
        <f t="shared" si="30"/>
        <v>0</v>
      </c>
      <c r="M206" s="74"/>
      <c r="N206" s="27"/>
      <c r="O206" s="27"/>
      <c r="P206" s="27"/>
      <c r="Q206" s="82">
        <f t="shared" si="31"/>
        <v>0</v>
      </c>
      <c r="R206" s="27"/>
      <c r="S206" s="27"/>
      <c r="T206" s="27"/>
      <c r="U206" s="27"/>
      <c r="V206" s="82">
        <f t="shared" si="32"/>
        <v>0</v>
      </c>
    </row>
    <row r="207" spans="1:22" s="52" customFormat="1" ht="27.75" customHeight="1" outlineLevel="1" x14ac:dyDescent="0.25">
      <c r="A207" s="51"/>
      <c r="B207" s="84" t="str">
        <f t="shared" si="25"/>
        <v>приймальне відділення</v>
      </c>
      <c r="C207" s="68"/>
      <c r="D207" s="27"/>
      <c r="E207" s="27"/>
      <c r="F207" s="27"/>
      <c r="G207" s="146">
        <f t="shared" si="29"/>
        <v>0</v>
      </c>
      <c r="H207" s="68"/>
      <c r="I207" s="27"/>
      <c r="J207" s="27"/>
      <c r="K207" s="27"/>
      <c r="L207" s="82">
        <f t="shared" si="30"/>
        <v>0</v>
      </c>
      <c r="M207" s="74"/>
      <c r="N207" s="27"/>
      <c r="O207" s="27"/>
      <c r="P207" s="27"/>
      <c r="Q207" s="82">
        <f t="shared" si="31"/>
        <v>0</v>
      </c>
      <c r="R207" s="27"/>
      <c r="S207" s="27"/>
      <c r="T207" s="27"/>
      <c r="U207" s="27"/>
      <c r="V207" s="82">
        <f t="shared" si="32"/>
        <v>0</v>
      </c>
    </row>
    <row r="208" spans="1:22" s="52" customFormat="1" ht="27.75" customHeight="1" outlineLevel="1" x14ac:dyDescent="0.25">
      <c r="A208" s="51"/>
      <c r="B208" s="84" t="s">
        <v>68</v>
      </c>
      <c r="C208" s="68"/>
      <c r="D208" s="27"/>
      <c r="E208" s="27"/>
      <c r="F208" s="27"/>
      <c r="G208" s="146">
        <f t="shared" si="29"/>
        <v>0</v>
      </c>
      <c r="H208" s="68"/>
      <c r="I208" s="27"/>
      <c r="J208" s="27"/>
      <c r="K208" s="27"/>
      <c r="L208" s="82">
        <f t="shared" si="30"/>
        <v>0</v>
      </c>
      <c r="M208" s="74"/>
      <c r="N208" s="27"/>
      <c r="O208" s="27"/>
      <c r="P208" s="27"/>
      <c r="Q208" s="82">
        <f t="shared" si="31"/>
        <v>0</v>
      </c>
      <c r="R208" s="27"/>
      <c r="S208" s="27"/>
      <c r="T208" s="27"/>
      <c r="U208" s="27"/>
      <c r="V208" s="82">
        <f t="shared" si="32"/>
        <v>0</v>
      </c>
    </row>
    <row r="209" spans="1:22" s="85" customFormat="1" ht="27.75" customHeight="1" outlineLevel="1" x14ac:dyDescent="0.25">
      <c r="A209" s="9"/>
      <c r="B209" s="40" t="str">
        <f t="shared" ref="B209:B211" si="33">B193</f>
        <v>Інші відділення (зазначити)</v>
      </c>
      <c r="C209" s="68"/>
      <c r="D209" s="27"/>
      <c r="E209" s="27"/>
      <c r="F209" s="27"/>
      <c r="G209" s="146">
        <f t="shared" si="29"/>
        <v>0</v>
      </c>
      <c r="H209" s="68"/>
      <c r="I209" s="27"/>
      <c r="J209" s="27"/>
      <c r="K209" s="27"/>
      <c r="L209" s="82">
        <f t="shared" si="30"/>
        <v>0</v>
      </c>
      <c r="M209" s="74"/>
      <c r="N209" s="27"/>
      <c r="O209" s="27"/>
      <c r="P209" s="27"/>
      <c r="Q209" s="82">
        <f t="shared" si="31"/>
        <v>0</v>
      </c>
      <c r="R209" s="27"/>
      <c r="S209" s="27"/>
      <c r="T209" s="27"/>
      <c r="U209" s="27"/>
      <c r="V209" s="82">
        <f t="shared" si="32"/>
        <v>0</v>
      </c>
    </row>
    <row r="210" spans="1:22" s="85" customFormat="1" ht="27.75" customHeight="1" outlineLevel="1" x14ac:dyDescent="0.25">
      <c r="A210" s="86"/>
      <c r="B210" s="40" t="str">
        <f t="shared" si="33"/>
        <v>Інші відділення (зазначити)</v>
      </c>
      <c r="C210" s="68"/>
      <c r="D210" s="27"/>
      <c r="E210" s="27"/>
      <c r="F210" s="27"/>
      <c r="G210" s="146">
        <f t="shared" si="29"/>
        <v>0</v>
      </c>
      <c r="H210" s="68"/>
      <c r="I210" s="27"/>
      <c r="J210" s="27"/>
      <c r="K210" s="27"/>
      <c r="L210" s="82">
        <f>H210+I210+J210+K210</f>
        <v>0</v>
      </c>
      <c r="M210" s="74"/>
      <c r="N210" s="27"/>
      <c r="O210" s="27"/>
      <c r="P210" s="27"/>
      <c r="Q210" s="82">
        <f>M210+N210+O210+P210</f>
        <v>0</v>
      </c>
      <c r="R210" s="27"/>
      <c r="S210" s="27"/>
      <c r="T210" s="27"/>
      <c r="U210" s="27"/>
      <c r="V210" s="82">
        <f>R210+S210+T210+U210</f>
        <v>0</v>
      </c>
    </row>
    <row r="211" spans="1:22" s="85" customFormat="1" ht="27.75" customHeight="1" outlineLevel="1" thickBot="1" x14ac:dyDescent="0.3">
      <c r="A211" s="86"/>
      <c r="B211" s="42" t="str">
        <f t="shared" si="33"/>
        <v>Інші відділення (зазначити)</v>
      </c>
      <c r="C211" s="70"/>
      <c r="D211" s="34"/>
      <c r="E211" s="34"/>
      <c r="F211" s="34"/>
      <c r="G211" s="147">
        <f t="shared" si="29"/>
        <v>0</v>
      </c>
      <c r="H211" s="70"/>
      <c r="I211" s="34"/>
      <c r="J211" s="34"/>
      <c r="K211" s="34"/>
      <c r="L211" s="83">
        <f t="shared" ref="L211" si="34">H211+I211+J211+K211</f>
        <v>0</v>
      </c>
      <c r="M211" s="165"/>
      <c r="N211" s="34"/>
      <c r="O211" s="34"/>
      <c r="P211" s="34"/>
      <c r="Q211" s="83">
        <f t="shared" ref="Q211" si="35">M211+N211+O211+P211</f>
        <v>0</v>
      </c>
      <c r="R211" s="34"/>
      <c r="S211" s="34"/>
      <c r="T211" s="34"/>
      <c r="U211" s="34"/>
      <c r="V211" s="83">
        <f t="shared" ref="V211" si="36">R211+S211+T211+U211</f>
        <v>0</v>
      </c>
    </row>
    <row r="212" spans="1:22" s="85" customFormat="1" ht="34.5" customHeight="1" x14ac:dyDescent="0.25">
      <c r="A212" s="9">
        <v>21</v>
      </c>
      <c r="B212" s="87" t="s">
        <v>70</v>
      </c>
      <c r="C212" s="88"/>
      <c r="D212" s="89"/>
      <c r="E212" s="89"/>
      <c r="F212" s="89"/>
      <c r="G212" s="148">
        <f>C212+D212+E212+F212</f>
        <v>0</v>
      </c>
      <c r="H212" s="181"/>
      <c r="I212" s="89"/>
      <c r="J212" s="89"/>
      <c r="K212" s="89"/>
      <c r="L212" s="182">
        <f>H212+I212+J212+K212</f>
        <v>0</v>
      </c>
      <c r="M212" s="168"/>
      <c r="N212" s="89"/>
      <c r="O212" s="89"/>
      <c r="P212" s="89"/>
      <c r="Q212" s="90">
        <f>M212+N212+O212+P212</f>
        <v>0</v>
      </c>
      <c r="R212" s="89"/>
      <c r="S212" s="89"/>
      <c r="T212" s="89"/>
      <c r="U212" s="89"/>
      <c r="V212" s="90">
        <f>R212+S212+T212+U212</f>
        <v>0</v>
      </c>
    </row>
    <row r="213" spans="1:22" s="85" customFormat="1" ht="37.5" customHeight="1" outlineLevel="1" thickBot="1" x14ac:dyDescent="0.3">
      <c r="A213" s="86"/>
      <c r="B213" s="91" t="s">
        <v>71</v>
      </c>
      <c r="C213" s="92"/>
      <c r="D213" s="93"/>
      <c r="E213" s="93"/>
      <c r="F213" s="93"/>
      <c r="G213" s="149">
        <f>C213+D213+E213+F213</f>
        <v>0</v>
      </c>
      <c r="H213" s="183"/>
      <c r="I213" s="93"/>
      <c r="J213" s="93"/>
      <c r="K213" s="93"/>
      <c r="L213" s="184">
        <f>H213+I213+J213+K213</f>
        <v>0</v>
      </c>
      <c r="M213" s="169"/>
      <c r="N213" s="93"/>
      <c r="O213" s="93"/>
      <c r="P213" s="93"/>
      <c r="Q213" s="94">
        <f>M213+N213+O213+P213</f>
        <v>0</v>
      </c>
      <c r="R213" s="93"/>
      <c r="S213" s="93"/>
      <c r="T213" s="93"/>
      <c r="U213" s="93"/>
      <c r="V213" s="94">
        <f>R213+S213+T213+U213</f>
        <v>0</v>
      </c>
    </row>
    <row r="214" spans="1:22" s="85" customFormat="1" ht="30.75" customHeight="1" thickBot="1" x14ac:dyDescent="0.3">
      <c r="A214" s="9">
        <v>22</v>
      </c>
      <c r="B214" s="62" t="s">
        <v>72</v>
      </c>
      <c r="C214" s="59">
        <f>G214</f>
        <v>0</v>
      </c>
      <c r="D214" s="60">
        <f>G214</f>
        <v>0</v>
      </c>
      <c r="E214" s="60">
        <f>G214</f>
        <v>0</v>
      </c>
      <c r="F214" s="60">
        <f>G214</f>
        <v>0</v>
      </c>
      <c r="G214" s="141"/>
      <c r="H214" s="178">
        <f>L214</f>
        <v>0</v>
      </c>
      <c r="I214" s="60">
        <f>L214</f>
        <v>0</v>
      </c>
      <c r="J214" s="60">
        <f>L214</f>
        <v>0</v>
      </c>
      <c r="K214" s="60">
        <f>L214</f>
        <v>0</v>
      </c>
      <c r="L214" s="179"/>
      <c r="M214" s="164">
        <f>Q214</f>
        <v>0</v>
      </c>
      <c r="N214" s="60">
        <f>Q214</f>
        <v>0</v>
      </c>
      <c r="O214" s="60">
        <f>Q214</f>
        <v>0</v>
      </c>
      <c r="P214" s="60">
        <f>Q214</f>
        <v>0</v>
      </c>
      <c r="Q214" s="61"/>
      <c r="R214" s="60">
        <f>V214</f>
        <v>0</v>
      </c>
      <c r="S214" s="60">
        <f>V214</f>
        <v>0</v>
      </c>
      <c r="T214" s="60">
        <f>V214</f>
        <v>0</v>
      </c>
      <c r="U214" s="60">
        <f>V214</f>
        <v>0</v>
      </c>
      <c r="V214" s="61"/>
    </row>
    <row r="215" spans="1:22" s="85" customFormat="1" ht="33" customHeight="1" x14ac:dyDescent="0.25">
      <c r="A215" s="36">
        <v>23</v>
      </c>
      <c r="B215" s="20" t="s">
        <v>73</v>
      </c>
      <c r="C215" s="95">
        <f t="shared" ref="C215:Q215" si="37">C216+C217+C218+C219</f>
        <v>0</v>
      </c>
      <c r="D215" s="64">
        <f t="shared" si="37"/>
        <v>0</v>
      </c>
      <c r="E215" s="64">
        <f t="shared" si="37"/>
        <v>0</v>
      </c>
      <c r="F215" s="64">
        <f t="shared" si="37"/>
        <v>0</v>
      </c>
      <c r="G215" s="150">
        <f t="shared" si="37"/>
        <v>0</v>
      </c>
      <c r="H215" s="63">
        <f t="shared" si="37"/>
        <v>0</v>
      </c>
      <c r="I215" s="64">
        <f t="shared" si="37"/>
        <v>0</v>
      </c>
      <c r="J215" s="64">
        <f t="shared" si="37"/>
        <v>0</v>
      </c>
      <c r="K215" s="64">
        <f t="shared" si="37"/>
        <v>0</v>
      </c>
      <c r="L215" s="96">
        <f t="shared" si="37"/>
        <v>0</v>
      </c>
      <c r="M215" s="72">
        <f t="shared" si="37"/>
        <v>0</v>
      </c>
      <c r="N215" s="64">
        <f t="shared" si="37"/>
        <v>0</v>
      </c>
      <c r="O215" s="64">
        <f t="shared" si="37"/>
        <v>0</v>
      </c>
      <c r="P215" s="64">
        <f t="shared" si="37"/>
        <v>0</v>
      </c>
      <c r="Q215" s="96">
        <f t="shared" si="37"/>
        <v>0</v>
      </c>
      <c r="R215" s="64">
        <f t="shared" ref="R215:V215" si="38">R216+R217+R218+R219</f>
        <v>0</v>
      </c>
      <c r="S215" s="64">
        <f t="shared" si="38"/>
        <v>0</v>
      </c>
      <c r="T215" s="64">
        <f t="shared" si="38"/>
        <v>0</v>
      </c>
      <c r="U215" s="64">
        <f t="shared" si="38"/>
        <v>0</v>
      </c>
      <c r="V215" s="96">
        <f t="shared" si="38"/>
        <v>0</v>
      </c>
    </row>
    <row r="216" spans="1:22" s="85" customFormat="1" ht="55.5" customHeight="1" outlineLevel="1" x14ac:dyDescent="0.25">
      <c r="A216" s="97"/>
      <c r="B216" s="98" t="s">
        <v>74</v>
      </c>
      <c r="C216" s="99"/>
      <c r="D216" s="27"/>
      <c r="E216" s="27"/>
      <c r="F216" s="27"/>
      <c r="G216" s="151">
        <f t="shared" ref="G216:G219" si="39">C216+D216+E216+F216</f>
        <v>0</v>
      </c>
      <c r="H216" s="68"/>
      <c r="I216" s="27"/>
      <c r="J216" s="27"/>
      <c r="K216" s="27"/>
      <c r="L216" s="100">
        <f t="shared" ref="L216:L219" si="40">H216+I216+J216+K216</f>
        <v>0</v>
      </c>
      <c r="M216" s="74"/>
      <c r="N216" s="27"/>
      <c r="O216" s="27"/>
      <c r="P216" s="27"/>
      <c r="Q216" s="100">
        <f t="shared" ref="Q216:Q219" si="41">M216+N216+O216+P216</f>
        <v>0</v>
      </c>
      <c r="R216" s="27"/>
      <c r="S216" s="27"/>
      <c r="T216" s="27"/>
      <c r="U216" s="27"/>
      <c r="V216" s="100">
        <f t="shared" ref="V216:V219" si="42">R216+S216+T216+U216</f>
        <v>0</v>
      </c>
    </row>
    <row r="217" spans="1:22" s="85" customFormat="1" ht="33" customHeight="1" outlineLevel="1" x14ac:dyDescent="0.25">
      <c r="A217" s="101"/>
      <c r="B217" s="98" t="s">
        <v>75</v>
      </c>
      <c r="C217" s="99"/>
      <c r="D217" s="27"/>
      <c r="E217" s="27"/>
      <c r="F217" s="27"/>
      <c r="G217" s="151">
        <f t="shared" si="39"/>
        <v>0</v>
      </c>
      <c r="H217" s="68"/>
      <c r="I217" s="27"/>
      <c r="J217" s="27"/>
      <c r="K217" s="27"/>
      <c r="L217" s="100">
        <f t="shared" si="40"/>
        <v>0</v>
      </c>
      <c r="M217" s="74"/>
      <c r="N217" s="27"/>
      <c r="O217" s="27"/>
      <c r="P217" s="27"/>
      <c r="Q217" s="100">
        <f t="shared" si="41"/>
        <v>0</v>
      </c>
      <c r="R217" s="27"/>
      <c r="S217" s="27"/>
      <c r="T217" s="27"/>
      <c r="U217" s="27"/>
      <c r="V217" s="100">
        <f t="shared" si="42"/>
        <v>0</v>
      </c>
    </row>
    <row r="218" spans="1:22" s="85" customFormat="1" ht="33" customHeight="1" outlineLevel="1" x14ac:dyDescent="0.25">
      <c r="A218" s="101"/>
      <c r="B218" s="98" t="s">
        <v>76</v>
      </c>
      <c r="C218" s="99"/>
      <c r="D218" s="27"/>
      <c r="E218" s="27"/>
      <c r="F218" s="27"/>
      <c r="G218" s="151">
        <f t="shared" si="39"/>
        <v>0</v>
      </c>
      <c r="H218" s="68"/>
      <c r="I218" s="27"/>
      <c r="J218" s="27"/>
      <c r="K218" s="27"/>
      <c r="L218" s="100">
        <f t="shared" si="40"/>
        <v>0</v>
      </c>
      <c r="M218" s="74"/>
      <c r="N218" s="27"/>
      <c r="O218" s="27"/>
      <c r="P218" s="27"/>
      <c r="Q218" s="100">
        <f t="shared" si="41"/>
        <v>0</v>
      </c>
      <c r="R218" s="27"/>
      <c r="S218" s="27"/>
      <c r="T218" s="27"/>
      <c r="U218" s="27"/>
      <c r="V218" s="100">
        <f t="shared" si="42"/>
        <v>0</v>
      </c>
    </row>
    <row r="219" spans="1:22" s="85" customFormat="1" ht="33" customHeight="1" outlineLevel="1" thickBot="1" x14ac:dyDescent="0.3">
      <c r="A219" s="101"/>
      <c r="B219" s="102" t="s">
        <v>77</v>
      </c>
      <c r="C219" s="103"/>
      <c r="D219" s="34"/>
      <c r="E219" s="34"/>
      <c r="F219" s="34"/>
      <c r="G219" s="152">
        <f t="shared" si="39"/>
        <v>0</v>
      </c>
      <c r="H219" s="70"/>
      <c r="I219" s="34"/>
      <c r="J219" s="34"/>
      <c r="K219" s="34"/>
      <c r="L219" s="104">
        <f t="shared" si="40"/>
        <v>0</v>
      </c>
      <c r="M219" s="165"/>
      <c r="N219" s="34"/>
      <c r="O219" s="34"/>
      <c r="P219" s="34"/>
      <c r="Q219" s="104">
        <f t="shared" si="41"/>
        <v>0</v>
      </c>
      <c r="R219" s="34"/>
      <c r="S219" s="34"/>
      <c r="T219" s="34"/>
      <c r="U219" s="34"/>
      <c r="V219" s="104">
        <f t="shared" si="42"/>
        <v>0</v>
      </c>
    </row>
    <row r="220" spans="1:22" s="85" customFormat="1" ht="50.25" customHeight="1" thickBot="1" x14ac:dyDescent="0.3">
      <c r="A220" s="36">
        <v>24</v>
      </c>
      <c r="B220" s="54" t="s">
        <v>78</v>
      </c>
      <c r="C220" s="105">
        <f>C215-C212</f>
        <v>0</v>
      </c>
      <c r="D220" s="106">
        <f t="shared" ref="D220:Q220" si="43">D215-D212</f>
        <v>0</v>
      </c>
      <c r="E220" s="106">
        <f t="shared" si="43"/>
        <v>0</v>
      </c>
      <c r="F220" s="106">
        <f t="shared" si="43"/>
        <v>0</v>
      </c>
      <c r="G220" s="153">
        <f t="shared" si="43"/>
        <v>0</v>
      </c>
      <c r="H220" s="105">
        <f t="shared" si="43"/>
        <v>0</v>
      </c>
      <c r="I220" s="106">
        <f t="shared" si="43"/>
        <v>0</v>
      </c>
      <c r="J220" s="106">
        <f t="shared" si="43"/>
        <v>0</v>
      </c>
      <c r="K220" s="106">
        <f t="shared" si="43"/>
        <v>0</v>
      </c>
      <c r="L220" s="107">
        <f t="shared" si="43"/>
        <v>0</v>
      </c>
      <c r="M220" s="170">
        <f t="shared" si="43"/>
        <v>0</v>
      </c>
      <c r="N220" s="106">
        <f t="shared" si="43"/>
        <v>0</v>
      </c>
      <c r="O220" s="106">
        <f t="shared" si="43"/>
        <v>0</v>
      </c>
      <c r="P220" s="106">
        <f t="shared" si="43"/>
        <v>0</v>
      </c>
      <c r="Q220" s="107">
        <f t="shared" si="43"/>
        <v>0</v>
      </c>
      <c r="R220" s="106">
        <f t="shared" ref="R220:V220" si="44">R215-R212</f>
        <v>0</v>
      </c>
      <c r="S220" s="106">
        <f t="shared" si="44"/>
        <v>0</v>
      </c>
      <c r="T220" s="106">
        <f t="shared" si="44"/>
        <v>0</v>
      </c>
      <c r="U220" s="106">
        <f t="shared" si="44"/>
        <v>0</v>
      </c>
      <c r="V220" s="107">
        <f t="shared" si="44"/>
        <v>0</v>
      </c>
    </row>
    <row r="221" spans="1:22" s="85" customFormat="1" ht="58.5" customHeight="1" thickBot="1" x14ac:dyDescent="0.3">
      <c r="A221" s="36">
        <v>25</v>
      </c>
      <c r="B221" s="54" t="s">
        <v>79</v>
      </c>
      <c r="C221" s="108" t="s">
        <v>26</v>
      </c>
      <c r="D221" s="57" t="s">
        <v>26</v>
      </c>
      <c r="E221" s="57" t="s">
        <v>26</v>
      </c>
      <c r="F221" s="57" t="s">
        <v>26</v>
      </c>
      <c r="G221" s="154"/>
      <c r="H221" s="185" t="s">
        <v>26</v>
      </c>
      <c r="I221" s="57" t="s">
        <v>26</v>
      </c>
      <c r="J221" s="57" t="s">
        <v>26</v>
      </c>
      <c r="K221" s="57" t="s">
        <v>26</v>
      </c>
      <c r="L221" s="186"/>
      <c r="M221" s="171" t="s">
        <v>26</v>
      </c>
      <c r="N221" s="57" t="s">
        <v>26</v>
      </c>
      <c r="O221" s="57" t="s">
        <v>26</v>
      </c>
      <c r="P221" s="57" t="s">
        <v>26</v>
      </c>
      <c r="Q221" s="109"/>
      <c r="R221" s="57" t="s">
        <v>26</v>
      </c>
      <c r="S221" s="57" t="s">
        <v>26</v>
      </c>
      <c r="T221" s="57" t="s">
        <v>26</v>
      </c>
      <c r="U221" s="57" t="s">
        <v>26</v>
      </c>
      <c r="V221" s="109"/>
    </row>
    <row r="222" spans="1:22" s="85" customFormat="1" ht="54" customHeight="1" thickBot="1" x14ac:dyDescent="0.3">
      <c r="A222" s="36">
        <v>26</v>
      </c>
      <c r="B222" s="54" t="s">
        <v>80</v>
      </c>
      <c r="C222" s="108" t="s">
        <v>26</v>
      </c>
      <c r="D222" s="57" t="s">
        <v>26</v>
      </c>
      <c r="E222" s="57" t="s">
        <v>26</v>
      </c>
      <c r="F222" s="57" t="s">
        <v>26</v>
      </c>
      <c r="G222" s="154"/>
      <c r="H222" s="185" t="s">
        <v>26</v>
      </c>
      <c r="I222" s="57" t="s">
        <v>26</v>
      </c>
      <c r="J222" s="57" t="s">
        <v>26</v>
      </c>
      <c r="K222" s="57" t="s">
        <v>26</v>
      </c>
      <c r="L222" s="186"/>
      <c r="M222" s="171" t="s">
        <v>26</v>
      </c>
      <c r="N222" s="57" t="s">
        <v>26</v>
      </c>
      <c r="O222" s="57" t="s">
        <v>26</v>
      </c>
      <c r="P222" s="57" t="s">
        <v>26</v>
      </c>
      <c r="Q222" s="109"/>
      <c r="R222" s="57" t="s">
        <v>26</v>
      </c>
      <c r="S222" s="57" t="s">
        <v>26</v>
      </c>
      <c r="T222" s="57" t="s">
        <v>26</v>
      </c>
      <c r="U222" s="57" t="s">
        <v>26</v>
      </c>
      <c r="V222" s="109"/>
    </row>
    <row r="223" spans="1:22" s="85" customFormat="1" ht="48.75" customHeight="1" thickBot="1" x14ac:dyDescent="0.3">
      <c r="A223" s="36">
        <v>27</v>
      </c>
      <c r="B223" s="54" t="s">
        <v>81</v>
      </c>
      <c r="C223" s="108" t="s">
        <v>26</v>
      </c>
      <c r="D223" s="57" t="s">
        <v>26</v>
      </c>
      <c r="E223" s="57" t="s">
        <v>26</v>
      </c>
      <c r="F223" s="57" t="s">
        <v>26</v>
      </c>
      <c r="G223" s="154"/>
      <c r="H223" s="185" t="s">
        <v>26</v>
      </c>
      <c r="I223" s="57" t="s">
        <v>26</v>
      </c>
      <c r="J223" s="57" t="s">
        <v>26</v>
      </c>
      <c r="K223" s="57" t="s">
        <v>26</v>
      </c>
      <c r="L223" s="186"/>
      <c r="M223" s="171" t="s">
        <v>26</v>
      </c>
      <c r="N223" s="57" t="s">
        <v>26</v>
      </c>
      <c r="O223" s="57" t="s">
        <v>26</v>
      </c>
      <c r="P223" s="57" t="s">
        <v>26</v>
      </c>
      <c r="Q223" s="109"/>
      <c r="R223" s="57" t="s">
        <v>26</v>
      </c>
      <c r="S223" s="57" t="s">
        <v>26</v>
      </c>
      <c r="T223" s="57" t="s">
        <v>26</v>
      </c>
      <c r="U223" s="57" t="s">
        <v>26</v>
      </c>
      <c r="V223" s="109"/>
    </row>
    <row r="224" spans="1:22" ht="52.5" customHeight="1" thickBot="1" x14ac:dyDescent="0.3">
      <c r="A224" s="36">
        <v>28</v>
      </c>
      <c r="B224" s="54" t="s">
        <v>82</v>
      </c>
      <c r="C224" s="108" t="s">
        <v>26</v>
      </c>
      <c r="D224" s="57" t="s">
        <v>26</v>
      </c>
      <c r="E224" s="57" t="s">
        <v>26</v>
      </c>
      <c r="F224" s="57" t="s">
        <v>26</v>
      </c>
      <c r="G224" s="154"/>
      <c r="H224" s="185" t="s">
        <v>26</v>
      </c>
      <c r="I224" s="57" t="s">
        <v>26</v>
      </c>
      <c r="J224" s="57" t="s">
        <v>26</v>
      </c>
      <c r="K224" s="57" t="s">
        <v>26</v>
      </c>
      <c r="L224" s="186"/>
      <c r="M224" s="171" t="s">
        <v>26</v>
      </c>
      <c r="N224" s="57" t="s">
        <v>26</v>
      </c>
      <c r="O224" s="57" t="s">
        <v>26</v>
      </c>
      <c r="P224" s="57" t="s">
        <v>26</v>
      </c>
      <c r="Q224" s="109"/>
      <c r="R224" s="57" t="s">
        <v>26</v>
      </c>
      <c r="S224" s="57" t="s">
        <v>26</v>
      </c>
      <c r="T224" s="57" t="s">
        <v>26</v>
      </c>
      <c r="U224" s="57" t="s">
        <v>26</v>
      </c>
      <c r="V224" s="109"/>
    </row>
    <row r="225" spans="1:22" ht="56.25" customHeight="1" thickBot="1" x14ac:dyDescent="0.3">
      <c r="A225" s="36">
        <v>29</v>
      </c>
      <c r="B225" s="54" t="s">
        <v>83</v>
      </c>
      <c r="C225" s="108" t="s">
        <v>26</v>
      </c>
      <c r="D225" s="57" t="s">
        <v>26</v>
      </c>
      <c r="E225" s="57" t="s">
        <v>26</v>
      </c>
      <c r="F225" s="57" t="s">
        <v>26</v>
      </c>
      <c r="G225" s="154"/>
      <c r="H225" s="185" t="s">
        <v>26</v>
      </c>
      <c r="I225" s="57" t="s">
        <v>26</v>
      </c>
      <c r="J225" s="57" t="s">
        <v>26</v>
      </c>
      <c r="K225" s="57" t="s">
        <v>26</v>
      </c>
      <c r="L225" s="186"/>
      <c r="M225" s="171" t="s">
        <v>26</v>
      </c>
      <c r="N225" s="57" t="s">
        <v>26</v>
      </c>
      <c r="O225" s="57" t="s">
        <v>26</v>
      </c>
      <c r="P225" s="57" t="s">
        <v>26</v>
      </c>
      <c r="Q225" s="109"/>
      <c r="R225" s="57" t="s">
        <v>26</v>
      </c>
      <c r="S225" s="57" t="s">
        <v>26</v>
      </c>
      <c r="T225" s="57" t="s">
        <v>26</v>
      </c>
      <c r="U225" s="57" t="s">
        <v>26</v>
      </c>
      <c r="V225" s="109"/>
    </row>
    <row r="226" spans="1:22" ht="73.5" customHeight="1" thickBot="1" x14ac:dyDescent="0.3">
      <c r="A226" s="36">
        <v>30</v>
      </c>
      <c r="B226" s="54" t="s">
        <v>84</v>
      </c>
      <c r="C226" s="108" t="s">
        <v>26</v>
      </c>
      <c r="D226" s="57" t="s">
        <v>26</v>
      </c>
      <c r="E226" s="57" t="s">
        <v>26</v>
      </c>
      <c r="F226" s="57" t="s">
        <v>26</v>
      </c>
      <c r="G226" s="155">
        <v>5.0999999999999997E-2</v>
      </c>
      <c r="H226" s="185" t="s">
        <v>26</v>
      </c>
      <c r="I226" s="57" t="s">
        <v>26</v>
      </c>
      <c r="J226" s="57" t="s">
        <v>26</v>
      </c>
      <c r="K226" s="57" t="s">
        <v>26</v>
      </c>
      <c r="L226" s="187">
        <v>4.5999999999999999E-2</v>
      </c>
      <c r="M226" s="171" t="s">
        <v>26</v>
      </c>
      <c r="N226" s="57" t="s">
        <v>26</v>
      </c>
      <c r="O226" s="57" t="s">
        <v>26</v>
      </c>
      <c r="P226" s="57" t="s">
        <v>26</v>
      </c>
      <c r="Q226" s="110">
        <v>6.7000000000000004E-2</v>
      </c>
      <c r="R226" s="57" t="s">
        <v>26</v>
      </c>
      <c r="S226" s="57" t="s">
        <v>26</v>
      </c>
      <c r="T226" s="57" t="s">
        <v>26</v>
      </c>
      <c r="U226" s="57" t="s">
        <v>26</v>
      </c>
      <c r="V226" s="110">
        <v>1.0669999999999999</v>
      </c>
    </row>
    <row r="227" spans="1:22" ht="41.25" customHeight="1" thickBot="1" x14ac:dyDescent="0.3">
      <c r="A227" s="36">
        <v>31</v>
      </c>
      <c r="B227" s="54" t="s">
        <v>85</v>
      </c>
      <c r="C227" s="108" t="s">
        <v>26</v>
      </c>
      <c r="D227" s="57" t="s">
        <v>26</v>
      </c>
      <c r="E227" s="57" t="s">
        <v>26</v>
      </c>
      <c r="F227" s="57" t="s">
        <v>26</v>
      </c>
      <c r="G227" s="154"/>
      <c r="H227" s="185" t="s">
        <v>26</v>
      </c>
      <c r="I227" s="57" t="s">
        <v>26</v>
      </c>
      <c r="J227" s="57" t="s">
        <v>26</v>
      </c>
      <c r="K227" s="57" t="s">
        <v>26</v>
      </c>
      <c r="L227" s="186"/>
      <c r="M227" s="171" t="s">
        <v>26</v>
      </c>
      <c r="N227" s="57" t="s">
        <v>26</v>
      </c>
      <c r="O227" s="57" t="s">
        <v>26</v>
      </c>
      <c r="P227" s="57" t="s">
        <v>26</v>
      </c>
      <c r="Q227" s="109"/>
      <c r="R227" s="57" t="s">
        <v>26</v>
      </c>
      <c r="S227" s="57" t="s">
        <v>26</v>
      </c>
      <c r="T227" s="57" t="s">
        <v>26</v>
      </c>
      <c r="U227" s="57" t="s">
        <v>26</v>
      </c>
      <c r="V227" s="109"/>
    </row>
    <row r="228" spans="1:22" ht="51" customHeight="1" thickBot="1" x14ac:dyDescent="0.3">
      <c r="A228" s="36">
        <v>32</v>
      </c>
      <c r="B228" s="111" t="s">
        <v>86</v>
      </c>
      <c r="C228" s="112" t="s">
        <v>26</v>
      </c>
      <c r="D228" s="113" t="s">
        <v>26</v>
      </c>
      <c r="E228" s="113" t="s">
        <v>26</v>
      </c>
      <c r="F228" s="113" t="s">
        <v>26</v>
      </c>
      <c r="G228" s="156"/>
      <c r="H228" s="188" t="s">
        <v>26</v>
      </c>
      <c r="I228" s="189" t="s">
        <v>26</v>
      </c>
      <c r="J228" s="189" t="s">
        <v>26</v>
      </c>
      <c r="K228" s="189" t="s">
        <v>26</v>
      </c>
      <c r="L228" s="190"/>
      <c r="M228" s="172" t="s">
        <v>26</v>
      </c>
      <c r="N228" s="113" t="s">
        <v>26</v>
      </c>
      <c r="O228" s="113" t="s">
        <v>26</v>
      </c>
      <c r="P228" s="113" t="s">
        <v>26</v>
      </c>
      <c r="Q228" s="114"/>
      <c r="R228" s="113" t="s">
        <v>26</v>
      </c>
      <c r="S228" s="113" t="s">
        <v>26</v>
      </c>
      <c r="T228" s="113" t="s">
        <v>26</v>
      </c>
      <c r="U228" s="113" t="s">
        <v>26</v>
      </c>
      <c r="V228" s="114"/>
    </row>
    <row r="229" spans="1:22" ht="18.75" x14ac:dyDescent="0.25">
      <c r="A229" s="9"/>
      <c r="B229" s="115"/>
      <c r="C229" s="115"/>
      <c r="H229" s="173"/>
      <c r="I229" s="174"/>
      <c r="J229" s="173"/>
      <c r="K229" s="173"/>
      <c r="L229" s="173"/>
      <c r="M229" s="116"/>
      <c r="N229" s="116"/>
      <c r="O229" s="116"/>
      <c r="P229" s="116"/>
      <c r="Q229" s="116"/>
    </row>
    <row r="230" spans="1:22" ht="18.75" x14ac:dyDescent="0.25">
      <c r="A230" s="9"/>
      <c r="B230" s="115"/>
      <c r="C230" s="115"/>
      <c r="I230" s="115"/>
      <c r="J230" s="116"/>
      <c r="K230" s="116"/>
      <c r="L230" s="116"/>
      <c r="M230" s="116"/>
      <c r="N230" s="116"/>
      <c r="O230" s="116"/>
      <c r="P230" s="116"/>
      <c r="Q230" s="116"/>
    </row>
    <row r="231" spans="1:22" ht="18.75" x14ac:dyDescent="0.25">
      <c r="A231" s="9"/>
      <c r="B231" s="115"/>
      <c r="C231" s="115"/>
      <c r="I231" s="115"/>
      <c r="J231" s="116"/>
      <c r="K231" s="116"/>
      <c r="L231" s="116"/>
      <c r="M231" s="116"/>
      <c r="N231" s="116"/>
      <c r="O231" s="116"/>
      <c r="P231" s="116"/>
      <c r="Q231" s="116"/>
    </row>
    <row r="232" spans="1:22" ht="18.75" x14ac:dyDescent="0.25">
      <c r="A232" s="9"/>
      <c r="D232" s="37"/>
      <c r="E232" s="117"/>
      <c r="F232" s="117"/>
      <c r="G232" s="115"/>
      <c r="I232" s="116"/>
      <c r="J232" s="116"/>
      <c r="K232" s="116"/>
      <c r="L232" s="116"/>
      <c r="M232" s="116"/>
      <c r="N232" s="118"/>
      <c r="O232" s="119"/>
      <c r="P232" s="119"/>
      <c r="Q232" s="119"/>
    </row>
    <row r="233" spans="1:22" ht="18.75" x14ac:dyDescent="0.25">
      <c r="A233" s="9"/>
      <c r="B233" s="115"/>
      <c r="C233" s="115"/>
      <c r="I233" s="115"/>
      <c r="J233" s="116"/>
      <c r="K233" s="116"/>
      <c r="L233" s="116"/>
      <c r="M233" s="116"/>
      <c r="N233" s="116"/>
      <c r="O233" s="116"/>
      <c r="P233" s="116"/>
      <c r="Q233" s="116"/>
    </row>
    <row r="234" spans="1:22" ht="18.75" x14ac:dyDescent="0.25">
      <c r="A234" s="9"/>
      <c r="B234" s="115"/>
      <c r="C234" s="115"/>
      <c r="I234" s="115"/>
      <c r="J234" s="116"/>
      <c r="K234" s="116"/>
      <c r="L234" s="116"/>
      <c r="M234" s="116"/>
      <c r="N234" s="116"/>
      <c r="O234" s="116"/>
      <c r="P234" s="116"/>
      <c r="Q234" s="116"/>
    </row>
    <row r="235" spans="1:22" ht="18.75" x14ac:dyDescent="0.25">
      <c r="A235" s="9"/>
      <c r="B235" s="115"/>
      <c r="C235" s="115"/>
      <c r="I235" s="115"/>
      <c r="J235" s="116"/>
      <c r="K235" s="116"/>
      <c r="L235" s="116"/>
      <c r="M235" s="116"/>
      <c r="N235" s="116"/>
      <c r="O235" s="116"/>
      <c r="P235" s="116"/>
      <c r="Q235" s="116"/>
    </row>
    <row r="236" spans="1:22" ht="18.75" x14ac:dyDescent="0.25">
      <c r="A236" s="9"/>
      <c r="B236" s="115"/>
      <c r="C236" s="115"/>
      <c r="I236" s="115"/>
      <c r="J236" s="116"/>
      <c r="K236" s="116"/>
      <c r="L236" s="116"/>
      <c r="M236" s="116"/>
      <c r="N236" s="116"/>
      <c r="O236" s="116"/>
      <c r="P236" s="116"/>
      <c r="Q236" s="116"/>
    </row>
    <row r="237" spans="1:22" ht="18.75" x14ac:dyDescent="0.25">
      <c r="A237" s="9"/>
      <c r="B237" s="115"/>
      <c r="C237" s="115"/>
      <c r="I237" s="115"/>
      <c r="J237" s="116"/>
      <c r="K237" s="116"/>
      <c r="L237" s="116"/>
      <c r="M237" s="116"/>
      <c r="N237" s="116"/>
      <c r="O237" s="116"/>
      <c r="P237" s="116"/>
      <c r="Q237" s="116"/>
    </row>
    <row r="238" spans="1:22" ht="18.75" x14ac:dyDescent="0.25">
      <c r="A238" s="9"/>
      <c r="B238" s="115"/>
      <c r="C238" s="115"/>
      <c r="I238" s="115"/>
      <c r="J238" s="116"/>
      <c r="K238" s="116"/>
      <c r="L238" s="116"/>
      <c r="M238" s="116"/>
      <c r="N238" s="116"/>
      <c r="O238" s="116"/>
      <c r="P238" s="116"/>
      <c r="Q238" s="116"/>
    </row>
    <row r="239" spans="1:22" ht="18.75" x14ac:dyDescent="0.25">
      <c r="A239" s="9"/>
      <c r="B239" s="115"/>
      <c r="C239" s="115"/>
      <c r="I239" s="115"/>
      <c r="J239" s="116"/>
      <c r="K239" s="116"/>
      <c r="L239" s="116"/>
      <c r="M239" s="116"/>
      <c r="N239" s="116"/>
      <c r="O239" s="116"/>
      <c r="P239" s="116"/>
      <c r="Q239" s="116"/>
    </row>
    <row r="240" spans="1:22" ht="18.75" x14ac:dyDescent="0.25">
      <c r="A240" s="9"/>
      <c r="B240" s="115"/>
      <c r="C240" s="115"/>
      <c r="I240" s="115"/>
      <c r="J240" s="116"/>
      <c r="K240" s="116"/>
      <c r="L240" s="116"/>
      <c r="M240" s="116"/>
      <c r="N240" s="116"/>
      <c r="O240" s="116"/>
      <c r="P240" s="116"/>
      <c r="Q240" s="116"/>
    </row>
    <row r="241" spans="1:17" ht="18.75" x14ac:dyDescent="0.25">
      <c r="A241" s="9"/>
      <c r="B241" s="115"/>
      <c r="C241" s="115"/>
      <c r="I241" s="115"/>
      <c r="J241" s="116"/>
      <c r="K241" s="116"/>
      <c r="L241" s="116"/>
      <c r="M241" s="116"/>
      <c r="N241" s="116"/>
      <c r="O241" s="116"/>
      <c r="P241" s="116"/>
      <c r="Q241" s="116"/>
    </row>
    <row r="242" spans="1:17" ht="18.75" x14ac:dyDescent="0.25">
      <c r="A242" s="9"/>
      <c r="B242" s="115"/>
      <c r="C242" s="115"/>
      <c r="I242" s="115"/>
      <c r="J242" s="116"/>
      <c r="K242" s="116"/>
      <c r="L242" s="116"/>
      <c r="M242" s="116"/>
      <c r="N242" s="116"/>
      <c r="O242" s="116"/>
      <c r="P242" s="116"/>
      <c r="Q242" s="116"/>
    </row>
    <row r="243" spans="1:17" ht="18.75" x14ac:dyDescent="0.25">
      <c r="A243" s="9"/>
      <c r="B243" s="115"/>
      <c r="C243" s="115"/>
      <c r="I243" s="115"/>
      <c r="J243" s="116"/>
      <c r="K243" s="116"/>
      <c r="L243" s="116"/>
      <c r="M243" s="116"/>
      <c r="N243" s="116"/>
      <c r="O243" s="116"/>
      <c r="P243" s="116"/>
      <c r="Q243" s="116"/>
    </row>
    <row r="244" spans="1:17" ht="18.75" x14ac:dyDescent="0.25">
      <c r="A244" s="9"/>
      <c r="B244" s="115"/>
      <c r="C244" s="115"/>
      <c r="I244" s="115"/>
      <c r="J244" s="116"/>
      <c r="K244" s="116"/>
      <c r="L244" s="116"/>
      <c r="M244" s="116"/>
      <c r="N244" s="116"/>
      <c r="O244" s="116"/>
      <c r="P244" s="116"/>
      <c r="Q244" s="116"/>
    </row>
    <row r="245" spans="1:17" ht="18.75" x14ac:dyDescent="0.25">
      <c r="A245" s="9"/>
      <c r="B245" s="115"/>
      <c r="C245" s="115"/>
      <c r="I245" s="115"/>
      <c r="J245" s="116"/>
      <c r="K245" s="116"/>
      <c r="L245" s="116"/>
      <c r="M245" s="116"/>
      <c r="N245" s="116"/>
      <c r="O245" s="116"/>
      <c r="P245" s="116"/>
      <c r="Q245" s="116"/>
    </row>
    <row r="246" spans="1:17" ht="18.75" x14ac:dyDescent="0.25">
      <c r="A246" s="9"/>
      <c r="B246" s="115"/>
      <c r="C246" s="115"/>
      <c r="I246" s="115"/>
      <c r="J246" s="116"/>
      <c r="K246" s="116"/>
      <c r="L246" s="116"/>
      <c r="M246" s="116"/>
      <c r="N246" s="116"/>
      <c r="O246" s="116"/>
      <c r="P246" s="116"/>
      <c r="Q246" s="116"/>
    </row>
    <row r="247" spans="1:17" ht="18.75" x14ac:dyDescent="0.25">
      <c r="A247" s="9"/>
      <c r="B247" s="115"/>
      <c r="C247" s="115"/>
      <c r="I247" s="115"/>
      <c r="J247" s="116"/>
      <c r="K247" s="116"/>
      <c r="L247" s="116"/>
      <c r="M247" s="116"/>
      <c r="N247" s="116"/>
      <c r="O247" s="116"/>
      <c r="P247" s="116"/>
      <c r="Q247" s="116"/>
    </row>
    <row r="248" spans="1:17" ht="18.75" x14ac:dyDescent="0.25">
      <c r="A248" s="9"/>
      <c r="B248" s="115"/>
      <c r="C248" s="115"/>
      <c r="I248" s="115"/>
      <c r="J248" s="116"/>
      <c r="K248" s="116"/>
      <c r="L248" s="116"/>
      <c r="M248" s="116"/>
      <c r="N248" s="116"/>
      <c r="O248" s="116"/>
      <c r="P248" s="116"/>
      <c r="Q248" s="116"/>
    </row>
    <row r="249" spans="1:17" ht="18.75" x14ac:dyDescent="0.25">
      <c r="A249" s="9"/>
      <c r="B249" s="115"/>
      <c r="C249" s="115"/>
      <c r="I249" s="115"/>
      <c r="J249" s="116"/>
      <c r="K249" s="116"/>
      <c r="L249" s="116"/>
      <c r="M249" s="116"/>
      <c r="N249" s="116"/>
      <c r="O249" s="116"/>
      <c r="P249" s="116"/>
      <c r="Q249" s="116"/>
    </row>
    <row r="250" spans="1:17" ht="18.75" x14ac:dyDescent="0.25">
      <c r="A250" s="9"/>
      <c r="B250" s="115"/>
      <c r="C250" s="115"/>
      <c r="I250" s="115"/>
      <c r="J250" s="116"/>
      <c r="K250" s="116"/>
      <c r="L250" s="116"/>
      <c r="M250" s="116"/>
      <c r="N250" s="116"/>
      <c r="O250" s="116"/>
      <c r="P250" s="116"/>
      <c r="Q250" s="116"/>
    </row>
    <row r="251" spans="1:17" ht="18.75" x14ac:dyDescent="0.25">
      <c r="A251" s="9"/>
      <c r="B251" s="115"/>
      <c r="C251" s="115"/>
      <c r="I251" s="115"/>
      <c r="J251" s="116"/>
      <c r="K251" s="116"/>
      <c r="L251" s="116"/>
      <c r="M251" s="116"/>
      <c r="N251" s="116"/>
      <c r="O251" s="116"/>
      <c r="P251" s="116"/>
      <c r="Q251" s="116"/>
    </row>
    <row r="252" spans="1:17" ht="18.75" x14ac:dyDescent="0.25">
      <c r="A252" s="9"/>
      <c r="B252" s="115"/>
      <c r="C252" s="115"/>
      <c r="I252" s="115"/>
      <c r="J252" s="116"/>
      <c r="K252" s="116"/>
      <c r="L252" s="116"/>
      <c r="M252" s="116"/>
      <c r="N252" s="116"/>
      <c r="O252" s="116"/>
      <c r="P252" s="116"/>
      <c r="Q252" s="116"/>
    </row>
    <row r="253" spans="1:17" ht="18.75" x14ac:dyDescent="0.25">
      <c r="A253" s="9"/>
      <c r="B253" s="115"/>
      <c r="C253" s="115"/>
      <c r="I253" s="115"/>
      <c r="J253" s="116"/>
      <c r="K253" s="116"/>
      <c r="L253" s="116"/>
      <c r="M253" s="116"/>
      <c r="N253" s="116"/>
      <c r="O253" s="116"/>
      <c r="P253" s="116"/>
      <c r="Q253" s="116"/>
    </row>
    <row r="254" spans="1:17" ht="18.75" x14ac:dyDescent="0.25">
      <c r="A254" s="9"/>
      <c r="B254" s="115"/>
      <c r="C254" s="115"/>
      <c r="I254" s="115"/>
      <c r="J254" s="116"/>
      <c r="K254" s="116"/>
      <c r="L254" s="116"/>
      <c r="M254" s="116"/>
      <c r="N254" s="116"/>
      <c r="O254" s="116"/>
      <c r="P254" s="116"/>
      <c r="Q254" s="116"/>
    </row>
    <row r="255" spans="1:17" ht="18.75" x14ac:dyDescent="0.25">
      <c r="A255" s="9"/>
      <c r="B255" s="115"/>
      <c r="C255" s="115"/>
      <c r="I255" s="115"/>
      <c r="J255" s="116"/>
      <c r="K255" s="116"/>
      <c r="L255" s="116"/>
      <c r="M255" s="116"/>
      <c r="N255" s="116"/>
      <c r="O255" s="116"/>
      <c r="P255" s="116"/>
      <c r="Q255" s="116"/>
    </row>
    <row r="256" spans="1:17" ht="18.75" x14ac:dyDescent="0.25">
      <c r="A256" s="9"/>
      <c r="B256" s="115"/>
      <c r="C256" s="115"/>
      <c r="I256" s="115"/>
      <c r="J256" s="116"/>
      <c r="K256" s="116"/>
      <c r="L256" s="116"/>
      <c r="M256" s="116"/>
      <c r="N256" s="116"/>
      <c r="O256" s="116"/>
      <c r="P256" s="116"/>
      <c r="Q256" s="116"/>
    </row>
    <row r="257" spans="1:17" ht="18.75" x14ac:dyDescent="0.25">
      <c r="A257" s="9"/>
      <c r="B257" s="115"/>
      <c r="C257" s="115"/>
      <c r="I257" s="115"/>
      <c r="J257" s="116"/>
      <c r="K257" s="116"/>
      <c r="L257" s="116"/>
      <c r="M257" s="116"/>
      <c r="N257" s="116"/>
      <c r="O257" s="116"/>
      <c r="P257" s="116"/>
      <c r="Q257" s="116"/>
    </row>
    <row r="258" spans="1:17" ht="18.75" x14ac:dyDescent="0.25">
      <c r="A258" s="9"/>
      <c r="B258" s="115"/>
      <c r="C258" s="115"/>
      <c r="I258" s="115"/>
      <c r="J258" s="116"/>
      <c r="K258" s="116"/>
      <c r="L258" s="116"/>
      <c r="M258" s="116"/>
      <c r="N258" s="116"/>
      <c r="O258" s="116"/>
      <c r="P258" s="116"/>
      <c r="Q258" s="116"/>
    </row>
    <row r="259" spans="1:17" ht="18.75" x14ac:dyDescent="0.25">
      <c r="A259" s="9"/>
      <c r="B259" s="115"/>
      <c r="C259" s="115"/>
      <c r="I259" s="115"/>
      <c r="J259" s="116"/>
      <c r="K259" s="116"/>
      <c r="L259" s="116"/>
      <c r="M259" s="116"/>
      <c r="N259" s="116"/>
      <c r="O259" s="116"/>
      <c r="P259" s="116"/>
      <c r="Q259" s="116"/>
    </row>
    <row r="260" spans="1:17" ht="18.75" x14ac:dyDescent="0.25">
      <c r="A260" s="9"/>
      <c r="B260" s="115"/>
      <c r="C260" s="115"/>
      <c r="I260" s="115"/>
      <c r="J260" s="116"/>
      <c r="K260" s="116"/>
      <c r="L260" s="116"/>
      <c r="M260" s="116"/>
      <c r="N260" s="116"/>
      <c r="O260" s="116"/>
      <c r="P260" s="116"/>
      <c r="Q260" s="116"/>
    </row>
    <row r="261" spans="1:17" ht="18.75" x14ac:dyDescent="0.25">
      <c r="A261" s="9"/>
      <c r="B261" s="115"/>
      <c r="C261" s="115"/>
      <c r="I261" s="115"/>
      <c r="J261" s="116"/>
      <c r="K261" s="116"/>
      <c r="L261" s="116"/>
      <c r="M261" s="116"/>
      <c r="N261" s="116"/>
      <c r="O261" s="116"/>
      <c r="P261" s="116"/>
      <c r="Q261" s="116"/>
    </row>
    <row r="262" spans="1:17" ht="18.75" x14ac:dyDescent="0.25">
      <c r="A262" s="9"/>
      <c r="B262" s="115"/>
      <c r="C262" s="115"/>
      <c r="I262" s="115"/>
      <c r="J262" s="116"/>
      <c r="K262" s="116"/>
      <c r="L262" s="116"/>
      <c r="M262" s="116"/>
      <c r="N262" s="116"/>
      <c r="O262" s="116"/>
      <c r="P262" s="116"/>
      <c r="Q262" s="116"/>
    </row>
    <row r="263" spans="1:17" ht="18.75" x14ac:dyDescent="0.25">
      <c r="A263" s="9"/>
      <c r="B263" s="115"/>
      <c r="C263" s="115"/>
      <c r="I263" s="115"/>
      <c r="J263" s="116"/>
      <c r="K263" s="116"/>
      <c r="L263" s="116"/>
      <c r="M263" s="116"/>
      <c r="N263" s="116"/>
      <c r="O263" s="116"/>
      <c r="P263" s="116"/>
      <c r="Q263" s="116"/>
    </row>
    <row r="264" spans="1:17" ht="18.75" x14ac:dyDescent="0.25">
      <c r="A264" s="9"/>
      <c r="B264" s="115"/>
      <c r="C264" s="115"/>
      <c r="I264" s="115"/>
      <c r="J264" s="116"/>
      <c r="K264" s="116"/>
      <c r="L264" s="116"/>
      <c r="M264" s="116"/>
      <c r="N264" s="116"/>
      <c r="O264" s="116"/>
      <c r="P264" s="116"/>
      <c r="Q264" s="116"/>
    </row>
    <row r="265" spans="1:17" ht="18.75" x14ac:dyDescent="0.25">
      <c r="A265" s="9"/>
      <c r="B265" s="115"/>
      <c r="C265" s="115"/>
      <c r="I265" s="115"/>
      <c r="J265" s="116"/>
      <c r="K265" s="116"/>
      <c r="L265" s="116"/>
      <c r="M265" s="116"/>
      <c r="N265" s="116"/>
      <c r="O265" s="116"/>
      <c r="P265" s="116"/>
      <c r="Q265" s="116"/>
    </row>
    <row r="266" spans="1:17" ht="18.75" x14ac:dyDescent="0.25">
      <c r="A266" s="9"/>
      <c r="B266" s="115"/>
      <c r="C266" s="115"/>
      <c r="I266" s="115"/>
      <c r="J266" s="116"/>
      <c r="K266" s="116"/>
      <c r="L266" s="116"/>
      <c r="M266" s="116"/>
      <c r="N266" s="116"/>
      <c r="O266" s="116"/>
      <c r="P266" s="116"/>
      <c r="Q266" s="116"/>
    </row>
    <row r="267" spans="1:17" ht="18.75" x14ac:dyDescent="0.25">
      <c r="A267" s="9"/>
      <c r="B267" s="115"/>
      <c r="C267" s="115"/>
      <c r="I267" s="115"/>
      <c r="J267" s="116"/>
      <c r="K267" s="116"/>
      <c r="L267" s="116"/>
      <c r="M267" s="116"/>
      <c r="N267" s="116"/>
      <c r="O267" s="116"/>
      <c r="P267" s="116"/>
      <c r="Q267" s="116"/>
    </row>
    <row r="268" spans="1:17" ht="18.75" x14ac:dyDescent="0.25">
      <c r="A268" s="9"/>
      <c r="B268" s="115"/>
      <c r="C268" s="115"/>
      <c r="I268" s="115"/>
      <c r="J268" s="116"/>
      <c r="K268" s="116"/>
      <c r="L268" s="116"/>
      <c r="M268" s="116"/>
      <c r="N268" s="116"/>
      <c r="O268" s="116"/>
      <c r="P268" s="116"/>
      <c r="Q268" s="116"/>
    </row>
    <row r="269" spans="1:17" ht="18.75" x14ac:dyDescent="0.25">
      <c r="A269" s="9"/>
      <c r="B269" s="115"/>
      <c r="C269" s="115"/>
      <c r="I269" s="115"/>
      <c r="J269" s="116"/>
      <c r="K269" s="116"/>
      <c r="L269" s="116"/>
      <c r="M269" s="116"/>
      <c r="N269" s="116"/>
      <c r="O269" s="116"/>
      <c r="P269" s="116"/>
      <c r="Q269" s="116"/>
    </row>
    <row r="270" spans="1:17" ht="18.75" x14ac:dyDescent="0.25">
      <c r="A270" s="9"/>
      <c r="B270" s="115"/>
      <c r="C270" s="115"/>
      <c r="I270" s="115"/>
      <c r="J270" s="116"/>
      <c r="K270" s="116"/>
      <c r="L270" s="116"/>
      <c r="M270" s="116"/>
      <c r="N270" s="116"/>
      <c r="O270" s="116"/>
      <c r="P270" s="116"/>
      <c r="Q270" s="116"/>
    </row>
    <row r="271" spans="1:17" ht="18.75" x14ac:dyDescent="0.25">
      <c r="A271" s="9"/>
      <c r="B271" s="115"/>
      <c r="C271" s="115"/>
      <c r="I271" s="115"/>
      <c r="J271" s="116"/>
      <c r="K271" s="116"/>
      <c r="L271" s="116"/>
      <c r="M271" s="116"/>
      <c r="N271" s="116"/>
      <c r="O271" s="116"/>
      <c r="P271" s="116"/>
      <c r="Q271" s="116"/>
    </row>
    <row r="272" spans="1:17" ht="18.75" x14ac:dyDescent="0.25">
      <c r="A272" s="9"/>
      <c r="B272" s="115"/>
      <c r="C272" s="115"/>
      <c r="I272" s="115"/>
      <c r="J272" s="116"/>
      <c r="K272" s="116"/>
      <c r="L272" s="116"/>
      <c r="M272" s="116"/>
      <c r="N272" s="116"/>
      <c r="O272" s="116"/>
      <c r="P272" s="116"/>
      <c r="Q272" s="116"/>
    </row>
    <row r="273" spans="1:17" ht="18.75" x14ac:dyDescent="0.25">
      <c r="A273" s="9"/>
      <c r="B273" s="115"/>
      <c r="C273" s="115"/>
      <c r="I273" s="115"/>
      <c r="J273" s="116"/>
      <c r="K273" s="116"/>
      <c r="L273" s="116"/>
      <c r="M273" s="116"/>
      <c r="N273" s="116"/>
      <c r="O273" s="116"/>
      <c r="P273" s="116"/>
      <c r="Q273" s="116"/>
    </row>
    <row r="274" spans="1:17" ht="18.75" x14ac:dyDescent="0.25">
      <c r="A274" s="9"/>
      <c r="B274" s="115"/>
      <c r="C274" s="115"/>
      <c r="I274" s="115"/>
      <c r="J274" s="116"/>
      <c r="K274" s="116"/>
      <c r="L274" s="116"/>
      <c r="M274" s="116"/>
      <c r="N274" s="116"/>
      <c r="O274" s="116"/>
      <c r="P274" s="116"/>
      <c r="Q274" s="116"/>
    </row>
    <row r="275" spans="1:17" ht="18.75" x14ac:dyDescent="0.25">
      <c r="A275" s="9"/>
      <c r="B275" s="115"/>
      <c r="C275" s="115"/>
      <c r="I275" s="115"/>
      <c r="J275" s="116"/>
      <c r="K275" s="116"/>
      <c r="L275" s="116"/>
      <c r="M275" s="116"/>
      <c r="N275" s="116"/>
      <c r="O275" s="116"/>
      <c r="P275" s="116"/>
      <c r="Q275" s="116"/>
    </row>
    <row r="276" spans="1:17" ht="18.75" x14ac:dyDescent="0.25">
      <c r="A276" s="9"/>
      <c r="B276" s="115"/>
      <c r="C276" s="115"/>
      <c r="I276" s="115"/>
      <c r="J276" s="116"/>
      <c r="K276" s="116"/>
      <c r="L276" s="116"/>
      <c r="M276" s="116"/>
      <c r="N276" s="116"/>
      <c r="O276" s="116"/>
      <c r="P276" s="116"/>
      <c r="Q276" s="116"/>
    </row>
    <row r="277" spans="1:17" ht="18.75" x14ac:dyDescent="0.25">
      <c r="A277" s="9"/>
      <c r="B277" s="115"/>
      <c r="C277" s="115"/>
      <c r="I277" s="115"/>
      <c r="J277" s="116"/>
      <c r="K277" s="116"/>
      <c r="L277" s="116"/>
      <c r="M277" s="116"/>
      <c r="N277" s="116"/>
      <c r="O277" s="116"/>
      <c r="P277" s="116"/>
      <c r="Q277" s="116"/>
    </row>
    <row r="278" spans="1:17" ht="18.75" x14ac:dyDescent="0.25">
      <c r="A278" s="9"/>
      <c r="B278" s="115"/>
      <c r="C278" s="115"/>
      <c r="I278" s="115"/>
      <c r="J278" s="116"/>
      <c r="K278" s="116"/>
      <c r="L278" s="116"/>
      <c r="M278" s="116"/>
      <c r="N278" s="116"/>
      <c r="O278" s="116"/>
      <c r="P278" s="116"/>
      <c r="Q278" s="116"/>
    </row>
    <row r="279" spans="1:17" ht="18.75" x14ac:dyDescent="0.25">
      <c r="A279" s="9"/>
      <c r="B279" s="115"/>
      <c r="C279" s="115"/>
      <c r="I279" s="115"/>
      <c r="J279" s="116"/>
      <c r="K279" s="116"/>
      <c r="L279" s="116"/>
      <c r="M279" s="116"/>
      <c r="N279" s="116"/>
      <c r="O279" s="116"/>
      <c r="P279" s="116"/>
      <c r="Q279" s="116"/>
    </row>
    <row r="280" spans="1:17" ht="18.75" x14ac:dyDescent="0.25">
      <c r="A280" s="9"/>
      <c r="B280" s="115"/>
      <c r="C280" s="115"/>
      <c r="I280" s="115"/>
      <c r="J280" s="116"/>
      <c r="K280" s="116"/>
      <c r="L280" s="116"/>
      <c r="M280" s="116"/>
      <c r="N280" s="116"/>
      <c r="O280" s="116"/>
      <c r="P280" s="116"/>
      <c r="Q280" s="116"/>
    </row>
    <row r="281" spans="1:17" ht="18.75" x14ac:dyDescent="0.25">
      <c r="A281" s="9"/>
      <c r="B281" s="115"/>
      <c r="C281" s="115"/>
      <c r="I281" s="115"/>
      <c r="J281" s="116"/>
      <c r="K281" s="116"/>
      <c r="L281" s="116"/>
      <c r="M281" s="116"/>
      <c r="N281" s="116"/>
      <c r="O281" s="116"/>
      <c r="P281" s="116"/>
      <c r="Q281" s="116"/>
    </row>
    <row r="282" spans="1:17" ht="18.75" x14ac:dyDescent="0.25">
      <c r="A282" s="9"/>
      <c r="B282" s="115"/>
      <c r="C282" s="115"/>
      <c r="I282" s="115"/>
      <c r="J282" s="116"/>
      <c r="K282" s="116"/>
      <c r="L282" s="116"/>
      <c r="M282" s="116"/>
      <c r="N282" s="116"/>
      <c r="O282" s="116"/>
      <c r="P282" s="116"/>
      <c r="Q282" s="116"/>
    </row>
    <row r="283" spans="1:17" ht="18.75" x14ac:dyDescent="0.25">
      <c r="A283" s="9"/>
      <c r="B283" s="115"/>
      <c r="C283" s="115"/>
      <c r="I283" s="115"/>
      <c r="J283" s="116"/>
      <c r="K283" s="116"/>
      <c r="L283" s="116"/>
      <c r="M283" s="116"/>
      <c r="N283" s="116"/>
      <c r="O283" s="116"/>
      <c r="P283" s="116"/>
      <c r="Q283" s="116"/>
    </row>
    <row r="284" spans="1:17" ht="18.75" x14ac:dyDescent="0.25">
      <c r="A284" s="9"/>
      <c r="B284" s="115"/>
      <c r="C284" s="115"/>
      <c r="I284" s="115"/>
      <c r="J284" s="116"/>
      <c r="K284" s="116"/>
      <c r="L284" s="116"/>
      <c r="M284" s="116"/>
      <c r="N284" s="116"/>
      <c r="O284" s="116"/>
      <c r="P284" s="116"/>
      <c r="Q284" s="116"/>
    </row>
    <row r="285" spans="1:17" ht="18.75" x14ac:dyDescent="0.25">
      <c r="A285" s="9"/>
      <c r="B285" s="115"/>
      <c r="C285" s="115"/>
      <c r="I285" s="115"/>
      <c r="J285" s="116"/>
      <c r="K285" s="116"/>
      <c r="L285" s="116"/>
      <c r="M285" s="116"/>
      <c r="N285" s="116"/>
      <c r="O285" s="116"/>
      <c r="P285" s="116"/>
      <c r="Q285" s="116"/>
    </row>
    <row r="286" spans="1:17" ht="18.75" x14ac:dyDescent="0.25">
      <c r="A286" s="9"/>
      <c r="B286" s="115"/>
      <c r="C286" s="115"/>
      <c r="I286" s="115"/>
      <c r="J286" s="116"/>
      <c r="K286" s="116"/>
      <c r="L286" s="116"/>
      <c r="M286" s="116"/>
      <c r="N286" s="116"/>
      <c r="O286" s="116"/>
      <c r="P286" s="116"/>
      <c r="Q286" s="116"/>
    </row>
    <row r="287" spans="1:17" ht="18.75" x14ac:dyDescent="0.25">
      <c r="A287" s="9"/>
      <c r="B287" s="115"/>
      <c r="C287" s="115"/>
      <c r="I287" s="115"/>
      <c r="J287" s="116"/>
      <c r="K287" s="116"/>
      <c r="L287" s="116"/>
      <c r="M287" s="116"/>
      <c r="N287" s="116"/>
      <c r="O287" s="116"/>
      <c r="P287" s="116"/>
      <c r="Q287" s="116"/>
    </row>
    <row r="288" spans="1:17" ht="18.75" x14ac:dyDescent="0.25">
      <c r="A288" s="9"/>
      <c r="B288" s="115"/>
      <c r="C288" s="115"/>
      <c r="I288" s="115"/>
      <c r="J288" s="116"/>
      <c r="K288" s="116"/>
      <c r="L288" s="116"/>
      <c r="M288" s="116"/>
      <c r="N288" s="116"/>
      <c r="O288" s="116"/>
      <c r="P288" s="116"/>
      <c r="Q288" s="116"/>
    </row>
    <row r="289" spans="1:17" ht="18.75" x14ac:dyDescent="0.25">
      <c r="A289" s="9"/>
      <c r="B289" s="115"/>
      <c r="C289" s="115"/>
      <c r="I289" s="115"/>
      <c r="J289" s="116"/>
      <c r="K289" s="116"/>
      <c r="L289" s="116"/>
      <c r="M289" s="116"/>
      <c r="N289" s="116"/>
      <c r="O289" s="116"/>
      <c r="P289" s="116"/>
      <c r="Q289" s="116"/>
    </row>
    <row r="290" spans="1:17" ht="18.75" x14ac:dyDescent="0.25">
      <c r="A290" s="9"/>
      <c r="B290" s="115"/>
      <c r="C290" s="115"/>
      <c r="I290" s="115"/>
      <c r="J290" s="116"/>
      <c r="K290" s="116"/>
      <c r="L290" s="116"/>
      <c r="M290" s="116"/>
      <c r="N290" s="116"/>
      <c r="O290" s="116"/>
      <c r="P290" s="116"/>
      <c r="Q290" s="116"/>
    </row>
    <row r="291" spans="1:17" ht="18.75" x14ac:dyDescent="0.25">
      <c r="A291" s="9"/>
      <c r="B291" s="115"/>
      <c r="C291" s="115"/>
      <c r="I291" s="115"/>
      <c r="J291" s="116"/>
      <c r="K291" s="116"/>
      <c r="L291" s="116"/>
      <c r="M291" s="116"/>
      <c r="N291" s="116"/>
      <c r="O291" s="116"/>
      <c r="P291" s="116"/>
      <c r="Q291" s="116"/>
    </row>
    <row r="292" spans="1:17" ht="18.75" x14ac:dyDescent="0.25">
      <c r="A292" s="9"/>
      <c r="B292" s="115"/>
      <c r="C292" s="115"/>
      <c r="I292" s="115"/>
      <c r="J292" s="116"/>
      <c r="K292" s="116"/>
      <c r="L292" s="116"/>
      <c r="M292" s="116"/>
      <c r="N292" s="116"/>
      <c r="O292" s="116"/>
      <c r="P292" s="116"/>
      <c r="Q292" s="116"/>
    </row>
    <row r="293" spans="1:17" ht="18.75" x14ac:dyDescent="0.25">
      <c r="A293" s="9"/>
      <c r="B293" s="115"/>
      <c r="C293" s="115"/>
      <c r="I293" s="115"/>
      <c r="J293" s="116"/>
      <c r="K293" s="116"/>
      <c r="L293" s="116"/>
      <c r="M293" s="116"/>
      <c r="N293" s="116"/>
      <c r="O293" s="116"/>
      <c r="P293" s="116"/>
      <c r="Q293" s="116"/>
    </row>
    <row r="294" spans="1:17" ht="18.75" x14ac:dyDescent="0.25">
      <c r="A294" s="9"/>
      <c r="B294" s="115"/>
      <c r="C294" s="115"/>
      <c r="I294" s="115"/>
      <c r="J294" s="116"/>
      <c r="K294" s="116"/>
      <c r="L294" s="116"/>
      <c r="M294" s="116"/>
      <c r="N294" s="116"/>
      <c r="O294" s="116"/>
      <c r="P294" s="116"/>
      <c r="Q294" s="116"/>
    </row>
    <row r="295" spans="1:17" ht="18.75" x14ac:dyDescent="0.25">
      <c r="A295" s="9"/>
      <c r="B295" s="115"/>
      <c r="C295" s="115"/>
      <c r="I295" s="115"/>
      <c r="J295" s="116"/>
      <c r="K295" s="116"/>
      <c r="L295" s="116"/>
      <c r="M295" s="116"/>
      <c r="N295" s="116"/>
      <c r="O295" s="116"/>
      <c r="P295" s="116"/>
      <c r="Q295" s="116"/>
    </row>
    <row r="296" spans="1:17" ht="18.75" x14ac:dyDescent="0.25">
      <c r="A296" s="9"/>
      <c r="B296" s="115"/>
      <c r="C296" s="115"/>
      <c r="I296" s="115"/>
      <c r="J296" s="116"/>
      <c r="K296" s="116"/>
      <c r="L296" s="116"/>
      <c r="M296" s="116"/>
      <c r="N296" s="116"/>
      <c r="O296" s="116"/>
      <c r="P296" s="116"/>
      <c r="Q296" s="116"/>
    </row>
    <row r="297" spans="1:17" ht="18.75" x14ac:dyDescent="0.25">
      <c r="A297" s="9"/>
      <c r="B297" s="115"/>
      <c r="C297" s="115"/>
      <c r="I297" s="115"/>
      <c r="J297" s="116"/>
      <c r="K297" s="116"/>
      <c r="L297" s="116"/>
      <c r="M297" s="116"/>
      <c r="N297" s="116"/>
      <c r="O297" s="116"/>
      <c r="P297" s="116"/>
      <c r="Q297" s="116"/>
    </row>
    <row r="298" spans="1:17" ht="18.75" x14ac:dyDescent="0.25">
      <c r="A298" s="9"/>
      <c r="B298" s="115"/>
      <c r="C298" s="115"/>
      <c r="I298" s="115"/>
      <c r="J298" s="116"/>
      <c r="K298" s="116"/>
      <c r="L298" s="116"/>
      <c r="M298" s="116"/>
      <c r="N298" s="116"/>
      <c r="O298" s="116"/>
      <c r="P298" s="116"/>
      <c r="Q298" s="116"/>
    </row>
    <row r="299" spans="1:17" ht="18.75" x14ac:dyDescent="0.25">
      <c r="A299" s="9"/>
      <c r="B299" s="115"/>
      <c r="C299" s="115"/>
      <c r="I299" s="115"/>
      <c r="J299" s="116"/>
      <c r="K299" s="116"/>
      <c r="L299" s="116"/>
      <c r="M299" s="116"/>
      <c r="N299" s="116"/>
      <c r="O299" s="116"/>
      <c r="P299" s="116"/>
      <c r="Q299" s="116"/>
    </row>
    <row r="300" spans="1:17" ht="18.75" x14ac:dyDescent="0.25">
      <c r="A300" s="9"/>
      <c r="B300" s="115"/>
      <c r="C300" s="115"/>
      <c r="I300" s="115"/>
      <c r="J300" s="116"/>
      <c r="K300" s="116"/>
      <c r="L300" s="116"/>
      <c r="M300" s="116"/>
      <c r="N300" s="116"/>
      <c r="O300" s="116"/>
      <c r="P300" s="116"/>
      <c r="Q300" s="116"/>
    </row>
    <row r="301" spans="1:17" ht="18.75" x14ac:dyDescent="0.25">
      <c r="A301" s="9"/>
      <c r="B301" s="115"/>
      <c r="C301" s="115"/>
      <c r="I301" s="115"/>
      <c r="J301" s="116"/>
      <c r="K301" s="116"/>
      <c r="L301" s="116"/>
      <c r="M301" s="116"/>
      <c r="N301" s="116"/>
      <c r="O301" s="116"/>
      <c r="P301" s="116"/>
      <c r="Q301" s="116"/>
    </row>
    <row r="302" spans="1:17" ht="18.75" x14ac:dyDescent="0.25">
      <c r="A302" s="9"/>
      <c r="B302" s="115"/>
      <c r="C302" s="115"/>
      <c r="I302" s="115"/>
      <c r="J302" s="116"/>
      <c r="K302" s="116"/>
      <c r="L302" s="116"/>
      <c r="M302" s="116"/>
      <c r="N302" s="116"/>
      <c r="O302" s="116"/>
      <c r="P302" s="116"/>
      <c r="Q302" s="116"/>
    </row>
    <row r="303" spans="1:17" ht="18.75" x14ac:dyDescent="0.25">
      <c r="A303" s="9"/>
      <c r="B303" s="115"/>
      <c r="C303" s="115"/>
      <c r="I303" s="115"/>
      <c r="J303" s="116"/>
      <c r="K303" s="116"/>
      <c r="L303" s="116"/>
      <c r="M303" s="116"/>
      <c r="N303" s="116"/>
      <c r="O303" s="116"/>
      <c r="P303" s="116"/>
      <c r="Q303" s="116"/>
    </row>
    <row r="304" spans="1:17" ht="18.75" x14ac:dyDescent="0.25">
      <c r="A304" s="9"/>
      <c r="B304" s="115"/>
      <c r="C304" s="115"/>
      <c r="I304" s="115"/>
      <c r="J304" s="116"/>
      <c r="K304" s="116"/>
      <c r="L304" s="116"/>
      <c r="M304" s="116"/>
      <c r="N304" s="116"/>
      <c r="O304" s="116"/>
      <c r="P304" s="116"/>
      <c r="Q304" s="116"/>
    </row>
    <row r="305" spans="1:17" ht="18.75" x14ac:dyDescent="0.25">
      <c r="A305" s="9"/>
      <c r="B305" s="115"/>
      <c r="C305" s="115"/>
      <c r="I305" s="115"/>
      <c r="J305" s="116"/>
      <c r="K305" s="116"/>
      <c r="L305" s="116"/>
      <c r="M305" s="116"/>
      <c r="N305" s="116"/>
      <c r="O305" s="116"/>
      <c r="P305" s="116"/>
      <c r="Q305" s="116"/>
    </row>
    <row r="306" spans="1:17" ht="18.75" x14ac:dyDescent="0.25">
      <c r="A306" s="9"/>
      <c r="B306" s="115"/>
      <c r="C306" s="115"/>
      <c r="I306" s="115"/>
      <c r="J306" s="116"/>
      <c r="K306" s="116"/>
      <c r="L306" s="116"/>
      <c r="M306" s="116"/>
      <c r="N306" s="116"/>
      <c r="O306" s="116"/>
      <c r="P306" s="116"/>
      <c r="Q306" s="116"/>
    </row>
    <row r="307" spans="1:17" ht="18.75" x14ac:dyDescent="0.25">
      <c r="A307" s="9"/>
      <c r="B307" s="115"/>
      <c r="C307" s="115"/>
      <c r="I307" s="115"/>
      <c r="J307" s="116"/>
      <c r="K307" s="116"/>
      <c r="L307" s="116"/>
      <c r="M307" s="116"/>
      <c r="N307" s="116"/>
      <c r="O307" s="116"/>
      <c r="P307" s="116"/>
      <c r="Q307" s="116"/>
    </row>
    <row r="308" spans="1:17" ht="18.75" x14ac:dyDescent="0.25">
      <c r="A308" s="9"/>
      <c r="B308" s="115"/>
      <c r="C308" s="115"/>
      <c r="I308" s="115"/>
      <c r="J308" s="116"/>
      <c r="K308" s="116"/>
      <c r="L308" s="116"/>
      <c r="M308" s="116"/>
      <c r="N308" s="116"/>
      <c r="O308" s="116"/>
      <c r="P308" s="116"/>
      <c r="Q308" s="116"/>
    </row>
    <row r="309" spans="1:17" ht="18.75" x14ac:dyDescent="0.25">
      <c r="A309" s="9"/>
      <c r="B309" s="115"/>
      <c r="C309" s="115"/>
      <c r="I309" s="115"/>
      <c r="J309" s="116"/>
      <c r="K309" s="116"/>
      <c r="L309" s="116"/>
      <c r="M309" s="116"/>
      <c r="N309" s="116"/>
      <c r="O309" s="116"/>
      <c r="P309" s="116"/>
      <c r="Q309" s="116"/>
    </row>
    <row r="310" spans="1:17" ht="18.75" x14ac:dyDescent="0.25">
      <c r="A310" s="9"/>
      <c r="B310" s="115"/>
      <c r="C310" s="115"/>
      <c r="I310" s="115"/>
      <c r="J310" s="116"/>
      <c r="K310" s="116"/>
      <c r="L310" s="116"/>
      <c r="M310" s="116"/>
      <c r="N310" s="116"/>
      <c r="O310" s="116"/>
      <c r="P310" s="116"/>
      <c r="Q310" s="116"/>
    </row>
    <row r="311" spans="1:17" ht="18.75" x14ac:dyDescent="0.25">
      <c r="A311" s="9"/>
      <c r="B311" s="115"/>
      <c r="C311" s="115"/>
      <c r="I311" s="115"/>
      <c r="J311" s="116"/>
      <c r="K311" s="116"/>
      <c r="L311" s="116"/>
      <c r="M311" s="116"/>
      <c r="N311" s="116"/>
      <c r="O311" s="116"/>
      <c r="P311" s="116"/>
      <c r="Q311" s="116"/>
    </row>
    <row r="312" spans="1:17" ht="18.75" x14ac:dyDescent="0.25">
      <c r="A312" s="9"/>
      <c r="B312" s="115"/>
      <c r="C312" s="115"/>
      <c r="I312" s="115"/>
      <c r="J312" s="116"/>
      <c r="K312" s="116"/>
      <c r="L312" s="116"/>
      <c r="M312" s="116"/>
      <c r="N312" s="116"/>
      <c r="O312" s="116"/>
      <c r="P312" s="116"/>
      <c r="Q312" s="116"/>
    </row>
    <row r="313" spans="1:17" ht="18.75" x14ac:dyDescent="0.25">
      <c r="A313" s="9"/>
      <c r="B313" s="115"/>
      <c r="C313" s="115"/>
      <c r="I313" s="115"/>
      <c r="J313" s="116"/>
      <c r="K313" s="116"/>
      <c r="L313" s="116"/>
      <c r="M313" s="116"/>
      <c r="N313" s="116"/>
      <c r="O313" s="116"/>
      <c r="P313" s="116"/>
      <c r="Q313" s="116"/>
    </row>
    <row r="314" spans="1:17" ht="18.75" x14ac:dyDescent="0.25">
      <c r="A314" s="9"/>
      <c r="B314" s="115"/>
      <c r="C314" s="115"/>
      <c r="I314" s="115"/>
      <c r="J314" s="116"/>
      <c r="K314" s="116"/>
      <c r="L314" s="116"/>
      <c r="M314" s="116"/>
      <c r="N314" s="116"/>
      <c r="O314" s="116"/>
      <c r="P314" s="116"/>
      <c r="Q314" s="116"/>
    </row>
    <row r="315" spans="1:17" ht="18.75" x14ac:dyDescent="0.25">
      <c r="A315" s="9"/>
      <c r="B315" s="115"/>
      <c r="C315" s="115"/>
      <c r="I315" s="115"/>
      <c r="J315" s="116"/>
      <c r="K315" s="116"/>
      <c r="L315" s="116"/>
      <c r="M315" s="116"/>
      <c r="N315" s="116"/>
      <c r="O315" s="116"/>
      <c r="P315" s="116"/>
      <c r="Q315" s="116"/>
    </row>
    <row r="316" spans="1:17" ht="18.75" x14ac:dyDescent="0.25">
      <c r="A316" s="9"/>
      <c r="B316" s="115"/>
      <c r="C316" s="115"/>
      <c r="I316" s="115"/>
      <c r="J316" s="116"/>
      <c r="K316" s="116"/>
      <c r="L316" s="116"/>
      <c r="M316" s="116"/>
      <c r="N316" s="116"/>
      <c r="O316" s="116"/>
      <c r="P316" s="116"/>
      <c r="Q316" s="116"/>
    </row>
    <row r="317" spans="1:17" ht="18.75" x14ac:dyDescent="0.25">
      <c r="A317" s="9"/>
      <c r="B317" s="115"/>
      <c r="C317" s="115"/>
      <c r="I317" s="115"/>
      <c r="J317" s="116"/>
      <c r="K317" s="116"/>
      <c r="L317" s="116"/>
      <c r="M317" s="116"/>
      <c r="N317" s="116"/>
      <c r="O317" s="116"/>
      <c r="P317" s="116"/>
      <c r="Q317" s="116"/>
    </row>
    <row r="318" spans="1:17" ht="18.75" x14ac:dyDescent="0.25">
      <c r="A318" s="9"/>
      <c r="B318" s="115"/>
      <c r="C318" s="115"/>
      <c r="I318" s="115"/>
      <c r="J318" s="116"/>
      <c r="K318" s="116"/>
      <c r="L318" s="116"/>
      <c r="M318" s="116"/>
      <c r="N318" s="116"/>
      <c r="O318" s="116"/>
      <c r="P318" s="116"/>
      <c r="Q318" s="116"/>
    </row>
    <row r="319" spans="1:17" ht="18.75" x14ac:dyDescent="0.25">
      <c r="A319" s="9"/>
      <c r="B319" s="115"/>
      <c r="C319" s="115"/>
      <c r="I319" s="115"/>
      <c r="J319" s="116"/>
      <c r="K319" s="116"/>
      <c r="L319" s="116"/>
      <c r="M319" s="116"/>
      <c r="N319" s="116"/>
      <c r="O319" s="116"/>
      <c r="P319" s="116"/>
      <c r="Q319" s="116"/>
    </row>
    <row r="320" spans="1:17" ht="18.75" x14ac:dyDescent="0.25">
      <c r="A320" s="9"/>
      <c r="B320" s="115"/>
      <c r="C320" s="115"/>
      <c r="I320" s="115"/>
      <c r="J320" s="116"/>
      <c r="K320" s="116"/>
      <c r="L320" s="116"/>
      <c r="M320" s="116"/>
      <c r="N320" s="116"/>
      <c r="O320" s="116"/>
      <c r="P320" s="116"/>
      <c r="Q320" s="116"/>
    </row>
    <row r="321" spans="1:17" ht="18.75" x14ac:dyDescent="0.25">
      <c r="A321" s="9"/>
      <c r="B321" s="115"/>
      <c r="C321" s="115"/>
      <c r="I321" s="115"/>
      <c r="J321" s="116"/>
      <c r="K321" s="116"/>
      <c r="L321" s="116"/>
      <c r="M321" s="116"/>
      <c r="N321" s="116"/>
      <c r="O321" s="116"/>
      <c r="P321" s="116"/>
      <c r="Q321" s="116"/>
    </row>
    <row r="322" spans="1:17" ht="18.75" x14ac:dyDescent="0.25">
      <c r="A322" s="9"/>
      <c r="B322" s="115"/>
      <c r="C322" s="115"/>
      <c r="I322" s="115"/>
      <c r="J322" s="116"/>
      <c r="K322" s="116"/>
      <c r="L322" s="116"/>
      <c r="M322" s="116"/>
      <c r="N322" s="116"/>
      <c r="O322" s="116"/>
      <c r="P322" s="116"/>
      <c r="Q322" s="116"/>
    </row>
    <row r="323" spans="1:17" ht="18.75" x14ac:dyDescent="0.25">
      <c r="A323" s="9"/>
      <c r="B323" s="115"/>
      <c r="C323" s="115"/>
      <c r="I323" s="115"/>
      <c r="J323" s="116"/>
      <c r="K323" s="116"/>
      <c r="L323" s="116"/>
      <c r="M323" s="116"/>
      <c r="N323" s="116"/>
      <c r="O323" s="116"/>
      <c r="P323" s="116"/>
      <c r="Q323" s="116"/>
    </row>
    <row r="324" spans="1:17" ht="18.75" x14ac:dyDescent="0.25">
      <c r="A324" s="9"/>
      <c r="B324" s="115"/>
      <c r="C324" s="115"/>
      <c r="I324" s="115"/>
      <c r="J324" s="116"/>
      <c r="K324" s="116"/>
      <c r="L324" s="116"/>
      <c r="M324" s="116"/>
      <c r="N324" s="116"/>
      <c r="O324" s="116"/>
      <c r="P324" s="116"/>
      <c r="Q324" s="116"/>
    </row>
    <row r="325" spans="1:17" ht="18.75" x14ac:dyDescent="0.25">
      <c r="A325" s="9"/>
      <c r="B325" s="115"/>
      <c r="C325" s="115"/>
      <c r="I325" s="115"/>
      <c r="J325" s="116"/>
      <c r="K325" s="116"/>
      <c r="L325" s="116"/>
      <c r="M325" s="116"/>
      <c r="N325" s="116"/>
      <c r="O325" s="116"/>
      <c r="P325" s="116"/>
      <c r="Q325" s="116"/>
    </row>
    <row r="326" spans="1:17" ht="18.75" x14ac:dyDescent="0.25">
      <c r="A326" s="9"/>
      <c r="B326" s="115"/>
      <c r="C326" s="115"/>
      <c r="I326" s="115"/>
      <c r="J326" s="116"/>
      <c r="K326" s="116"/>
      <c r="L326" s="116"/>
      <c r="M326" s="116"/>
      <c r="N326" s="116"/>
      <c r="O326" s="116"/>
      <c r="P326" s="116"/>
      <c r="Q326" s="116"/>
    </row>
    <row r="327" spans="1:17" ht="18.75" x14ac:dyDescent="0.25">
      <c r="A327" s="9"/>
      <c r="B327" s="115"/>
      <c r="C327" s="115"/>
      <c r="I327" s="115"/>
      <c r="J327" s="116"/>
      <c r="K327" s="116"/>
      <c r="L327" s="116"/>
      <c r="M327" s="116"/>
      <c r="N327" s="116"/>
      <c r="O327" s="116"/>
      <c r="P327" s="116"/>
      <c r="Q327" s="116"/>
    </row>
    <row r="328" spans="1:17" ht="18.75" x14ac:dyDescent="0.25">
      <c r="A328" s="9"/>
      <c r="B328" s="115"/>
      <c r="C328" s="115"/>
      <c r="I328" s="115"/>
      <c r="J328" s="116"/>
      <c r="K328" s="116"/>
      <c r="L328" s="116"/>
      <c r="M328" s="116"/>
      <c r="N328" s="116"/>
      <c r="O328" s="116"/>
      <c r="P328" s="116"/>
      <c r="Q328" s="116"/>
    </row>
    <row r="329" spans="1:17" ht="18.75" x14ac:dyDescent="0.25">
      <c r="A329" s="9"/>
      <c r="B329" s="115"/>
      <c r="C329" s="115"/>
      <c r="I329" s="115"/>
      <c r="J329" s="116"/>
      <c r="K329" s="116"/>
      <c r="L329" s="116"/>
      <c r="M329" s="116"/>
      <c r="N329" s="116"/>
      <c r="O329" s="116"/>
      <c r="P329" s="116"/>
      <c r="Q329" s="116"/>
    </row>
    <row r="330" spans="1:17" ht="18.75" x14ac:dyDescent="0.25">
      <c r="A330" s="9"/>
      <c r="B330" s="115"/>
      <c r="C330" s="115"/>
      <c r="I330" s="115"/>
      <c r="J330" s="116"/>
      <c r="K330" s="116"/>
      <c r="L330" s="116"/>
      <c r="M330" s="116"/>
      <c r="N330" s="116"/>
      <c r="O330" s="116"/>
      <c r="P330" s="116"/>
      <c r="Q330" s="116"/>
    </row>
    <row r="331" spans="1:17" ht="18.75" x14ac:dyDescent="0.25">
      <c r="A331" s="9"/>
      <c r="B331" s="115"/>
      <c r="C331" s="115"/>
      <c r="I331" s="115"/>
      <c r="J331" s="116"/>
      <c r="K331" s="116"/>
      <c r="L331" s="116"/>
      <c r="M331" s="116"/>
      <c r="N331" s="116"/>
      <c r="O331" s="116"/>
      <c r="P331" s="116"/>
      <c r="Q331" s="116"/>
    </row>
    <row r="332" spans="1:17" ht="18.75" x14ac:dyDescent="0.25">
      <c r="A332" s="9"/>
      <c r="B332" s="115"/>
      <c r="C332" s="115"/>
      <c r="I332" s="115"/>
      <c r="J332" s="116"/>
      <c r="K332" s="116"/>
      <c r="L332" s="116"/>
      <c r="M332" s="116"/>
      <c r="N332" s="116"/>
      <c r="O332" s="116"/>
      <c r="P332" s="116"/>
      <c r="Q332" s="116"/>
    </row>
    <row r="333" spans="1:17" ht="18.75" x14ac:dyDescent="0.25">
      <c r="A333" s="9"/>
      <c r="B333" s="115"/>
      <c r="C333" s="115"/>
      <c r="I333" s="115"/>
      <c r="J333" s="116"/>
      <c r="K333" s="116"/>
      <c r="L333" s="116"/>
      <c r="M333" s="116"/>
      <c r="N333" s="116"/>
      <c r="O333" s="116"/>
      <c r="P333" s="116"/>
      <c r="Q333" s="116"/>
    </row>
    <row r="334" spans="1:17" ht="18.75" x14ac:dyDescent="0.25">
      <c r="A334" s="9"/>
      <c r="B334" s="115"/>
      <c r="C334" s="115"/>
      <c r="I334" s="115"/>
      <c r="J334" s="116"/>
      <c r="K334" s="116"/>
      <c r="L334" s="116"/>
      <c r="M334" s="116"/>
      <c r="N334" s="116"/>
      <c r="O334" s="116"/>
      <c r="P334" s="116"/>
      <c r="Q334" s="116"/>
    </row>
    <row r="335" spans="1:17" ht="18.75" x14ac:dyDescent="0.25">
      <c r="A335" s="9"/>
      <c r="B335" s="115"/>
      <c r="C335" s="115"/>
      <c r="I335" s="115"/>
      <c r="J335" s="116"/>
      <c r="K335" s="116"/>
      <c r="L335" s="116"/>
      <c r="M335" s="116"/>
      <c r="N335" s="116"/>
      <c r="O335" s="116"/>
      <c r="P335" s="116"/>
      <c r="Q335" s="116"/>
    </row>
    <row r="336" spans="1:17" ht="18.75" x14ac:dyDescent="0.25">
      <c r="A336" s="9"/>
      <c r="B336" s="115"/>
      <c r="C336" s="115"/>
      <c r="I336" s="115"/>
      <c r="J336" s="116"/>
      <c r="K336" s="116"/>
      <c r="L336" s="116"/>
      <c r="M336" s="116"/>
      <c r="N336" s="116"/>
      <c r="O336" s="116"/>
      <c r="P336" s="116"/>
      <c r="Q336" s="116"/>
    </row>
    <row r="337" spans="1:17" ht="18.75" x14ac:dyDescent="0.25">
      <c r="A337" s="9"/>
      <c r="B337" s="115"/>
      <c r="C337" s="115"/>
      <c r="I337" s="115"/>
      <c r="J337" s="116"/>
      <c r="K337" s="116"/>
      <c r="L337" s="116"/>
      <c r="M337" s="116"/>
      <c r="N337" s="116"/>
      <c r="O337" s="116"/>
      <c r="P337" s="116"/>
      <c r="Q337" s="116"/>
    </row>
    <row r="338" spans="1:17" ht="18.75" x14ac:dyDescent="0.25">
      <c r="A338" s="9"/>
      <c r="B338" s="115"/>
      <c r="C338" s="115"/>
      <c r="I338" s="115"/>
      <c r="J338" s="116"/>
      <c r="K338" s="116"/>
      <c r="L338" s="116"/>
      <c r="M338" s="116"/>
      <c r="N338" s="116"/>
      <c r="O338" s="116"/>
      <c r="P338" s="116"/>
      <c r="Q338" s="116"/>
    </row>
    <row r="339" spans="1:17" ht="18.75" x14ac:dyDescent="0.25">
      <c r="A339" s="9"/>
      <c r="B339" s="115"/>
      <c r="C339" s="115"/>
      <c r="I339" s="115"/>
      <c r="J339" s="116"/>
      <c r="K339" s="116"/>
      <c r="L339" s="116"/>
      <c r="M339" s="116"/>
      <c r="N339" s="116"/>
      <c r="O339" s="116"/>
      <c r="P339" s="116"/>
      <c r="Q339" s="116"/>
    </row>
    <row r="340" spans="1:17" ht="18.75" x14ac:dyDescent="0.25">
      <c r="A340" s="9"/>
      <c r="B340" s="115"/>
      <c r="C340" s="115"/>
      <c r="I340" s="115"/>
      <c r="J340" s="116"/>
      <c r="K340" s="116"/>
      <c r="L340" s="116"/>
      <c r="M340" s="116"/>
      <c r="N340" s="116"/>
      <c r="O340" s="116"/>
      <c r="P340" s="116"/>
      <c r="Q340" s="116"/>
    </row>
    <row r="341" spans="1:17" ht="18.75" x14ac:dyDescent="0.25">
      <c r="A341" s="9"/>
      <c r="B341" s="115"/>
      <c r="C341" s="115"/>
      <c r="I341" s="115"/>
      <c r="J341" s="116"/>
      <c r="K341" s="116"/>
      <c r="L341" s="116"/>
      <c r="M341" s="116"/>
      <c r="N341" s="116"/>
      <c r="O341" s="116"/>
      <c r="P341" s="116"/>
      <c r="Q341" s="116"/>
    </row>
    <row r="342" spans="1:17" ht="18.75" x14ac:dyDescent="0.25">
      <c r="A342" s="9"/>
      <c r="B342" s="115"/>
      <c r="C342" s="115"/>
      <c r="I342" s="115"/>
      <c r="J342" s="116"/>
      <c r="K342" s="116"/>
      <c r="L342" s="116"/>
      <c r="M342" s="116"/>
      <c r="N342" s="116"/>
      <c r="O342" s="116"/>
      <c r="P342" s="116"/>
      <c r="Q342" s="116"/>
    </row>
    <row r="343" spans="1:17" ht="18.75" x14ac:dyDescent="0.25">
      <c r="A343" s="9"/>
      <c r="B343" s="115"/>
      <c r="C343" s="115"/>
      <c r="I343" s="115"/>
      <c r="J343" s="116"/>
      <c r="K343" s="116"/>
      <c r="L343" s="116"/>
      <c r="M343" s="116"/>
      <c r="N343" s="116"/>
      <c r="O343" s="116"/>
      <c r="P343" s="116"/>
      <c r="Q343" s="116"/>
    </row>
    <row r="344" spans="1:17" ht="18.75" x14ac:dyDescent="0.25">
      <c r="A344" s="9"/>
      <c r="B344" s="115"/>
      <c r="C344" s="115"/>
      <c r="I344" s="115"/>
      <c r="J344" s="116"/>
      <c r="K344" s="116"/>
      <c r="L344" s="116"/>
      <c r="M344" s="116"/>
      <c r="N344" s="116"/>
      <c r="O344" s="116"/>
      <c r="P344" s="116"/>
      <c r="Q344" s="116"/>
    </row>
    <row r="345" spans="1:17" ht="18.75" x14ac:dyDescent="0.25">
      <c r="A345" s="9"/>
      <c r="B345" s="115"/>
      <c r="C345" s="115"/>
      <c r="I345" s="115"/>
      <c r="J345" s="116"/>
      <c r="K345" s="116"/>
      <c r="L345" s="116"/>
      <c r="M345" s="116"/>
      <c r="N345" s="116"/>
      <c r="O345" s="116"/>
      <c r="P345" s="116"/>
      <c r="Q345" s="116"/>
    </row>
    <row r="346" spans="1:17" ht="18.75" x14ac:dyDescent="0.25">
      <c r="A346" s="9"/>
      <c r="B346" s="115"/>
      <c r="C346" s="115"/>
      <c r="I346" s="115"/>
      <c r="J346" s="116"/>
      <c r="K346" s="116"/>
      <c r="L346" s="116"/>
      <c r="M346" s="116"/>
      <c r="N346" s="116"/>
      <c r="O346" s="116"/>
      <c r="P346" s="116"/>
      <c r="Q346" s="116"/>
    </row>
    <row r="347" spans="1:17" ht="18.75" x14ac:dyDescent="0.25">
      <c r="A347" s="9"/>
      <c r="B347" s="115"/>
      <c r="C347" s="115"/>
      <c r="I347" s="115"/>
      <c r="J347" s="116"/>
      <c r="K347" s="116"/>
      <c r="L347" s="116"/>
      <c r="M347" s="116"/>
      <c r="N347" s="116"/>
      <c r="O347" s="116"/>
      <c r="P347" s="116"/>
      <c r="Q347" s="116"/>
    </row>
    <row r="348" spans="1:17" ht="18.75" x14ac:dyDescent="0.25">
      <c r="A348" s="9"/>
      <c r="B348" s="115"/>
      <c r="C348" s="115"/>
      <c r="I348" s="115"/>
      <c r="J348" s="116"/>
      <c r="K348" s="116"/>
      <c r="L348" s="116"/>
      <c r="M348" s="116"/>
      <c r="N348" s="116"/>
      <c r="O348" s="116"/>
      <c r="P348" s="116"/>
      <c r="Q348" s="116"/>
    </row>
    <row r="349" spans="1:17" ht="18.75" x14ac:dyDescent="0.25">
      <c r="A349" s="9"/>
      <c r="B349" s="115"/>
      <c r="C349" s="115"/>
      <c r="I349" s="115"/>
      <c r="J349" s="116"/>
      <c r="K349" s="116"/>
      <c r="L349" s="116"/>
      <c r="M349" s="116"/>
      <c r="N349" s="116"/>
      <c r="O349" s="116"/>
      <c r="P349" s="116"/>
      <c r="Q349" s="116"/>
    </row>
    <row r="350" spans="1:17" ht="18.75" x14ac:dyDescent="0.25">
      <c r="A350" s="9"/>
      <c r="B350" s="115"/>
      <c r="C350" s="115"/>
      <c r="I350" s="115"/>
      <c r="J350" s="116"/>
      <c r="K350" s="116"/>
      <c r="L350" s="116"/>
      <c r="M350" s="116"/>
      <c r="N350" s="116"/>
      <c r="O350" s="116"/>
      <c r="P350" s="116"/>
      <c r="Q350" s="116"/>
    </row>
    <row r="351" spans="1:17" ht="18.75" x14ac:dyDescent="0.25">
      <c r="A351" s="9"/>
      <c r="B351" s="115"/>
      <c r="C351" s="115"/>
      <c r="I351" s="115"/>
      <c r="J351" s="116"/>
      <c r="K351" s="116"/>
      <c r="L351" s="116"/>
      <c r="M351" s="116"/>
      <c r="N351" s="116"/>
      <c r="O351" s="116"/>
      <c r="P351" s="116"/>
      <c r="Q351" s="116"/>
    </row>
    <row r="352" spans="1:17" ht="18.75" x14ac:dyDescent="0.25">
      <c r="A352" s="9"/>
      <c r="B352" s="115"/>
      <c r="C352" s="115"/>
      <c r="I352" s="115"/>
      <c r="J352" s="116"/>
      <c r="K352" s="116"/>
      <c r="L352" s="116"/>
      <c r="M352" s="116"/>
      <c r="N352" s="116"/>
      <c r="O352" s="116"/>
      <c r="P352" s="116"/>
      <c r="Q352" s="116"/>
    </row>
    <row r="353" spans="1:17" ht="18.75" x14ac:dyDescent="0.25">
      <c r="A353" s="9"/>
      <c r="B353" s="115"/>
      <c r="C353" s="115"/>
      <c r="I353" s="115"/>
      <c r="J353" s="116"/>
      <c r="K353" s="116"/>
      <c r="L353" s="116"/>
      <c r="M353" s="116"/>
      <c r="N353" s="116"/>
      <c r="O353" s="116"/>
      <c r="P353" s="116"/>
      <c r="Q353" s="116"/>
    </row>
    <row r="354" spans="1:17" ht="18.75" x14ac:dyDescent="0.25">
      <c r="A354" s="9"/>
      <c r="B354" s="115"/>
      <c r="C354" s="115"/>
      <c r="I354" s="115"/>
      <c r="J354" s="116"/>
      <c r="K354" s="116"/>
      <c r="L354" s="116"/>
      <c r="M354" s="116"/>
      <c r="N354" s="116"/>
      <c r="O354" s="116"/>
      <c r="P354" s="116"/>
      <c r="Q354" s="116"/>
    </row>
    <row r="355" spans="1:17" ht="18.75" x14ac:dyDescent="0.25">
      <c r="A355" s="9"/>
      <c r="B355" s="115"/>
      <c r="C355" s="115"/>
      <c r="I355" s="115"/>
      <c r="J355" s="116"/>
      <c r="K355" s="116"/>
      <c r="L355" s="116"/>
      <c r="M355" s="116"/>
      <c r="N355" s="116"/>
      <c r="O355" s="116"/>
      <c r="P355" s="116"/>
      <c r="Q355" s="116"/>
    </row>
    <row r="356" spans="1:17" ht="18.75" x14ac:dyDescent="0.25">
      <c r="A356" s="9"/>
      <c r="B356" s="115"/>
      <c r="C356" s="115"/>
      <c r="I356" s="115"/>
      <c r="J356" s="116"/>
      <c r="K356" s="116"/>
      <c r="L356" s="116"/>
      <c r="M356" s="116"/>
      <c r="N356" s="116"/>
      <c r="O356" s="116"/>
      <c r="P356" s="116"/>
      <c r="Q356" s="116"/>
    </row>
    <row r="357" spans="1:17" ht="18.75" x14ac:dyDescent="0.25">
      <c r="A357" s="9"/>
      <c r="B357" s="115"/>
      <c r="C357" s="115"/>
      <c r="I357" s="115"/>
      <c r="J357" s="116"/>
      <c r="K357" s="116"/>
      <c r="L357" s="116"/>
      <c r="M357" s="116"/>
      <c r="N357" s="116"/>
      <c r="O357" s="116"/>
      <c r="P357" s="116"/>
      <c r="Q357" s="116"/>
    </row>
    <row r="358" spans="1:17" ht="18.75" x14ac:dyDescent="0.25">
      <c r="A358" s="9"/>
      <c r="B358" s="115"/>
      <c r="C358" s="115"/>
      <c r="I358" s="115"/>
      <c r="J358" s="116"/>
      <c r="K358" s="116"/>
      <c r="L358" s="116"/>
      <c r="M358" s="116"/>
      <c r="N358" s="116"/>
      <c r="O358" s="116"/>
      <c r="P358" s="116"/>
      <c r="Q358" s="116"/>
    </row>
    <row r="359" spans="1:17" ht="18.75" x14ac:dyDescent="0.25">
      <c r="A359" s="9"/>
      <c r="B359" s="115"/>
      <c r="C359" s="115"/>
      <c r="I359" s="115"/>
      <c r="J359" s="116"/>
      <c r="K359" s="116"/>
      <c r="L359" s="116"/>
      <c r="M359" s="116"/>
      <c r="N359" s="116"/>
      <c r="O359" s="116"/>
      <c r="P359" s="116"/>
      <c r="Q359" s="116"/>
    </row>
    <row r="360" spans="1:17" ht="18.75" x14ac:dyDescent="0.25">
      <c r="A360" s="9"/>
      <c r="B360" s="115"/>
      <c r="C360" s="115"/>
      <c r="I360" s="115"/>
      <c r="J360" s="116"/>
      <c r="K360" s="116"/>
      <c r="L360" s="116"/>
      <c r="M360" s="116"/>
      <c r="N360" s="116"/>
      <c r="O360" s="116"/>
      <c r="P360" s="116"/>
      <c r="Q360" s="116"/>
    </row>
    <row r="361" spans="1:17" ht="18.75" x14ac:dyDescent="0.25">
      <c r="A361" s="9"/>
      <c r="B361" s="115"/>
      <c r="C361" s="115"/>
      <c r="I361" s="115"/>
      <c r="J361" s="116"/>
      <c r="K361" s="116"/>
      <c r="L361" s="116"/>
      <c r="M361" s="116"/>
      <c r="N361" s="116"/>
      <c r="O361" s="116"/>
      <c r="P361" s="116"/>
      <c r="Q361" s="116"/>
    </row>
    <row r="362" spans="1:17" ht="18.75" x14ac:dyDescent="0.25">
      <c r="A362" s="9"/>
      <c r="B362" s="115"/>
      <c r="C362" s="115"/>
      <c r="I362" s="115"/>
      <c r="J362" s="116"/>
      <c r="K362" s="116"/>
      <c r="L362" s="116"/>
      <c r="M362" s="116"/>
      <c r="N362" s="116"/>
      <c r="O362" s="116"/>
      <c r="P362" s="116"/>
      <c r="Q362" s="116"/>
    </row>
    <row r="363" spans="1:17" ht="18.75" x14ac:dyDescent="0.25">
      <c r="A363" s="9"/>
      <c r="B363" s="115"/>
      <c r="C363" s="115"/>
      <c r="I363" s="115"/>
      <c r="J363" s="116"/>
      <c r="K363" s="116"/>
      <c r="L363" s="116"/>
      <c r="M363" s="116"/>
      <c r="N363" s="116"/>
      <c r="O363" s="116"/>
      <c r="P363" s="116"/>
      <c r="Q363" s="116"/>
    </row>
    <row r="364" spans="1:17" ht="18.75" x14ac:dyDescent="0.25">
      <c r="A364" s="9"/>
      <c r="B364" s="115"/>
      <c r="C364" s="115"/>
      <c r="I364" s="115"/>
      <c r="J364" s="116"/>
      <c r="K364" s="116"/>
      <c r="L364" s="116"/>
      <c r="M364" s="116"/>
      <c r="N364" s="116"/>
      <c r="O364" s="116"/>
      <c r="P364" s="116"/>
      <c r="Q364" s="116"/>
    </row>
    <row r="365" spans="1:17" ht="18.75" x14ac:dyDescent="0.25">
      <c r="A365" s="9"/>
      <c r="B365" s="115"/>
      <c r="C365" s="115"/>
      <c r="I365" s="115"/>
      <c r="J365" s="116"/>
      <c r="K365" s="116"/>
      <c r="L365" s="116"/>
      <c r="M365" s="116"/>
      <c r="N365" s="116"/>
      <c r="O365" s="116"/>
      <c r="P365" s="116"/>
      <c r="Q365" s="116"/>
    </row>
    <row r="366" spans="1:17" ht="18.75" x14ac:dyDescent="0.25">
      <c r="A366" s="9"/>
      <c r="B366" s="115"/>
      <c r="C366" s="115"/>
      <c r="I366" s="115"/>
      <c r="J366" s="116"/>
      <c r="K366" s="116"/>
      <c r="L366" s="116"/>
      <c r="M366" s="116"/>
      <c r="N366" s="116"/>
      <c r="O366" s="116"/>
      <c r="P366" s="116"/>
      <c r="Q366" s="116"/>
    </row>
    <row r="367" spans="1:17" ht="18.75" x14ac:dyDescent="0.25">
      <c r="A367" s="9"/>
      <c r="B367" s="115"/>
      <c r="C367" s="115"/>
      <c r="I367" s="115"/>
      <c r="J367" s="116"/>
      <c r="K367" s="116"/>
      <c r="L367" s="116"/>
      <c r="M367" s="116"/>
      <c r="N367" s="116"/>
      <c r="O367" s="116"/>
      <c r="P367" s="116"/>
      <c r="Q367" s="116"/>
    </row>
    <row r="368" spans="1:17" ht="18.75" x14ac:dyDescent="0.25">
      <c r="A368" s="9"/>
      <c r="B368" s="115"/>
      <c r="C368" s="115"/>
      <c r="I368" s="115"/>
      <c r="J368" s="116"/>
      <c r="K368" s="116"/>
      <c r="L368" s="116"/>
      <c r="M368" s="116"/>
      <c r="N368" s="116"/>
      <c r="O368" s="116"/>
      <c r="P368" s="116"/>
      <c r="Q368" s="116"/>
    </row>
    <row r="369" spans="1:17" ht="18.75" x14ac:dyDescent="0.25">
      <c r="A369" s="9"/>
      <c r="B369" s="115"/>
      <c r="C369" s="115"/>
      <c r="I369" s="115"/>
      <c r="J369" s="116"/>
      <c r="K369" s="116"/>
      <c r="L369" s="116"/>
      <c r="M369" s="116"/>
      <c r="N369" s="116"/>
      <c r="O369" s="116"/>
      <c r="P369" s="116"/>
      <c r="Q369" s="116"/>
    </row>
    <row r="370" spans="1:17" ht="18.75" x14ac:dyDescent="0.25">
      <c r="A370" s="9"/>
      <c r="B370" s="115"/>
      <c r="C370" s="115"/>
      <c r="I370" s="115"/>
      <c r="J370" s="116"/>
      <c r="K370" s="116"/>
      <c r="L370" s="116"/>
      <c r="M370" s="116"/>
      <c r="N370" s="116"/>
      <c r="O370" s="116"/>
      <c r="P370" s="116"/>
      <c r="Q370" s="116"/>
    </row>
    <row r="371" spans="1:17" ht="18.75" x14ac:dyDescent="0.25">
      <c r="A371" s="9"/>
      <c r="B371" s="115"/>
      <c r="C371" s="115"/>
      <c r="I371" s="115"/>
      <c r="J371" s="116"/>
      <c r="K371" s="116"/>
      <c r="L371" s="116"/>
      <c r="M371" s="116"/>
      <c r="N371" s="116"/>
      <c r="O371" s="116"/>
      <c r="P371" s="116"/>
      <c r="Q371" s="116"/>
    </row>
    <row r="372" spans="1:17" ht="18.75" x14ac:dyDescent="0.25">
      <c r="A372" s="9"/>
      <c r="B372" s="115"/>
      <c r="C372" s="115"/>
      <c r="I372" s="115"/>
      <c r="J372" s="116"/>
      <c r="K372" s="116"/>
      <c r="L372" s="116"/>
      <c r="M372" s="116"/>
      <c r="N372" s="116"/>
      <c r="O372" s="116"/>
      <c r="P372" s="116"/>
      <c r="Q372" s="116"/>
    </row>
    <row r="373" spans="1:17" ht="18.75" x14ac:dyDescent="0.25">
      <c r="A373" s="9"/>
      <c r="B373" s="115"/>
      <c r="C373" s="115"/>
      <c r="I373" s="115"/>
      <c r="J373" s="116"/>
      <c r="K373" s="116"/>
      <c r="L373" s="116"/>
      <c r="M373" s="116"/>
      <c r="N373" s="116"/>
      <c r="O373" s="116"/>
      <c r="P373" s="116"/>
      <c r="Q373" s="116"/>
    </row>
    <row r="374" spans="1:17" ht="18.75" x14ac:dyDescent="0.25">
      <c r="A374" s="9"/>
      <c r="B374" s="115"/>
      <c r="C374" s="115"/>
      <c r="I374" s="115"/>
      <c r="J374" s="116"/>
      <c r="K374" s="116"/>
      <c r="L374" s="116"/>
      <c r="M374" s="116"/>
      <c r="N374" s="116"/>
      <c r="O374" s="116"/>
      <c r="P374" s="116"/>
      <c r="Q374" s="116"/>
    </row>
    <row r="375" spans="1:17" ht="18.75" x14ac:dyDescent="0.25">
      <c r="A375" s="9"/>
      <c r="B375" s="115"/>
      <c r="C375" s="115"/>
      <c r="I375" s="115"/>
      <c r="J375" s="116"/>
      <c r="K375" s="116"/>
      <c r="L375" s="116"/>
      <c r="M375" s="116"/>
      <c r="N375" s="116"/>
      <c r="O375" s="116"/>
      <c r="P375" s="116"/>
      <c r="Q375" s="116"/>
    </row>
    <row r="376" spans="1:17" ht="18.75" x14ac:dyDescent="0.25">
      <c r="A376" s="9"/>
      <c r="B376" s="115"/>
      <c r="C376" s="115"/>
      <c r="I376" s="115"/>
      <c r="J376" s="116"/>
      <c r="K376" s="116"/>
      <c r="L376" s="116"/>
      <c r="M376" s="116"/>
      <c r="N376" s="116"/>
      <c r="O376" s="116"/>
      <c r="P376" s="116"/>
      <c r="Q376" s="116"/>
    </row>
    <row r="377" spans="1:17" ht="18.75" x14ac:dyDescent="0.25">
      <c r="A377" s="9"/>
      <c r="B377" s="115"/>
      <c r="C377" s="115"/>
      <c r="I377" s="115"/>
      <c r="J377" s="116"/>
      <c r="K377" s="116"/>
      <c r="L377" s="116"/>
      <c r="M377" s="116"/>
      <c r="N377" s="116"/>
      <c r="O377" s="116"/>
      <c r="P377" s="116"/>
      <c r="Q377" s="116"/>
    </row>
    <row r="378" spans="1:17" ht="18.75" x14ac:dyDescent="0.25">
      <c r="A378" s="9"/>
      <c r="B378" s="115"/>
      <c r="C378" s="115"/>
      <c r="I378" s="115"/>
      <c r="J378" s="116"/>
      <c r="K378" s="116"/>
      <c r="L378" s="116"/>
      <c r="M378" s="116"/>
      <c r="N378" s="116"/>
      <c r="O378" s="116"/>
      <c r="P378" s="116"/>
      <c r="Q378" s="116"/>
    </row>
    <row r="379" spans="1:17" ht="18.75" x14ac:dyDescent="0.25">
      <c r="A379" s="9"/>
      <c r="B379" s="115"/>
      <c r="C379" s="115"/>
      <c r="I379" s="115"/>
      <c r="J379" s="116"/>
      <c r="K379" s="116"/>
      <c r="L379" s="116"/>
      <c r="M379" s="116"/>
      <c r="N379" s="116"/>
      <c r="O379" s="116"/>
      <c r="P379" s="116"/>
      <c r="Q379" s="116"/>
    </row>
    <row r="380" spans="1:17" ht="18.75" x14ac:dyDescent="0.25">
      <c r="A380" s="9"/>
      <c r="B380" s="115"/>
      <c r="C380" s="115"/>
      <c r="I380" s="115"/>
      <c r="J380" s="116"/>
      <c r="K380" s="116"/>
      <c r="L380" s="116"/>
      <c r="M380" s="116"/>
      <c r="N380" s="116"/>
      <c r="O380" s="116"/>
      <c r="P380" s="116"/>
      <c r="Q380" s="116"/>
    </row>
    <row r="381" spans="1:17" ht="18.75" x14ac:dyDescent="0.25">
      <c r="A381" s="9"/>
      <c r="B381" s="115"/>
      <c r="C381" s="115"/>
      <c r="I381" s="115"/>
      <c r="J381" s="116"/>
      <c r="K381" s="116"/>
      <c r="L381" s="116"/>
      <c r="M381" s="116"/>
      <c r="N381" s="116"/>
      <c r="O381" s="116"/>
      <c r="P381" s="116"/>
      <c r="Q381" s="116"/>
    </row>
    <row r="382" spans="1:17" ht="18.75" x14ac:dyDescent="0.25">
      <c r="A382" s="9"/>
      <c r="B382" s="115"/>
      <c r="C382" s="115"/>
      <c r="I382" s="115"/>
      <c r="J382" s="116"/>
      <c r="K382" s="116"/>
      <c r="L382" s="116"/>
      <c r="M382" s="116"/>
      <c r="N382" s="116"/>
      <c r="O382" s="116"/>
      <c r="P382" s="116"/>
      <c r="Q382" s="116"/>
    </row>
    <row r="383" spans="1:17" ht="18.75" x14ac:dyDescent="0.25">
      <c r="A383" s="9"/>
      <c r="B383" s="115"/>
      <c r="C383" s="115"/>
      <c r="I383" s="115"/>
      <c r="J383" s="116"/>
      <c r="K383" s="116"/>
      <c r="L383" s="116"/>
      <c r="M383" s="116"/>
      <c r="N383" s="116"/>
      <c r="O383" s="116"/>
      <c r="P383" s="116"/>
      <c r="Q383" s="116"/>
    </row>
    <row r="384" spans="1:17" ht="18.75" x14ac:dyDescent="0.25">
      <c r="A384" s="9"/>
      <c r="B384" s="115"/>
      <c r="C384" s="115"/>
      <c r="I384" s="115"/>
      <c r="J384" s="116"/>
      <c r="K384" s="116"/>
      <c r="L384" s="116"/>
      <c r="M384" s="116"/>
      <c r="N384" s="116"/>
      <c r="O384" s="116"/>
      <c r="P384" s="116"/>
      <c r="Q384" s="116"/>
    </row>
    <row r="385" spans="1:17" ht="18.75" x14ac:dyDescent="0.25">
      <c r="A385" s="9"/>
      <c r="B385" s="115"/>
      <c r="C385" s="115"/>
      <c r="I385" s="115"/>
      <c r="J385" s="116"/>
      <c r="K385" s="116"/>
      <c r="L385" s="116"/>
      <c r="M385" s="116"/>
      <c r="N385" s="116"/>
      <c r="O385" s="116"/>
      <c r="P385" s="116"/>
      <c r="Q385" s="116"/>
    </row>
    <row r="386" spans="1:17" ht="18.75" x14ac:dyDescent="0.25">
      <c r="A386" s="9"/>
      <c r="B386" s="115"/>
      <c r="C386" s="115"/>
      <c r="I386" s="115"/>
      <c r="J386" s="116"/>
      <c r="K386" s="116"/>
      <c r="L386" s="116"/>
      <c r="M386" s="116"/>
      <c r="N386" s="116"/>
      <c r="O386" s="116"/>
      <c r="P386" s="116"/>
      <c r="Q386" s="116"/>
    </row>
    <row r="387" spans="1:17" ht="18.75" x14ac:dyDescent="0.25">
      <c r="A387" s="9"/>
      <c r="B387" s="115"/>
      <c r="C387" s="115"/>
      <c r="I387" s="115"/>
      <c r="J387" s="116"/>
      <c r="K387" s="116"/>
      <c r="L387" s="116"/>
      <c r="M387" s="116"/>
      <c r="N387" s="116"/>
      <c r="O387" s="116"/>
      <c r="P387" s="116"/>
      <c r="Q387" s="116"/>
    </row>
    <row r="388" spans="1:17" ht="18.75" x14ac:dyDescent="0.25">
      <c r="A388" s="9"/>
      <c r="B388" s="115"/>
      <c r="C388" s="115"/>
      <c r="I388" s="115"/>
      <c r="J388" s="116"/>
      <c r="K388" s="116"/>
      <c r="L388" s="116"/>
      <c r="M388" s="116"/>
      <c r="N388" s="116"/>
      <c r="O388" s="116"/>
      <c r="P388" s="116"/>
      <c r="Q388" s="116"/>
    </row>
    <row r="389" spans="1:17" ht="18.75" x14ac:dyDescent="0.25">
      <c r="A389" s="9"/>
      <c r="B389" s="115"/>
      <c r="C389" s="115"/>
      <c r="I389" s="115"/>
      <c r="J389" s="116"/>
      <c r="K389" s="116"/>
      <c r="L389" s="116"/>
      <c r="M389" s="116"/>
      <c r="N389" s="116"/>
      <c r="O389" s="116"/>
      <c r="P389" s="116"/>
      <c r="Q389" s="116"/>
    </row>
    <row r="390" spans="1:17" ht="18.75" x14ac:dyDescent="0.25">
      <c r="A390" s="9"/>
      <c r="B390" s="115"/>
      <c r="C390" s="115"/>
      <c r="I390" s="115"/>
      <c r="J390" s="116"/>
      <c r="K390" s="116"/>
      <c r="L390" s="116"/>
      <c r="M390" s="116"/>
      <c r="N390" s="116"/>
      <c r="O390" s="116"/>
      <c r="P390" s="116"/>
      <c r="Q390" s="116"/>
    </row>
    <row r="391" spans="1:17" ht="18.75" x14ac:dyDescent="0.25">
      <c r="A391" s="9"/>
      <c r="B391" s="115"/>
      <c r="C391" s="115"/>
      <c r="I391" s="115"/>
      <c r="J391" s="116"/>
      <c r="K391" s="116"/>
      <c r="L391" s="116"/>
      <c r="M391" s="116"/>
      <c r="N391" s="116"/>
      <c r="O391" s="116"/>
      <c r="P391" s="116"/>
      <c r="Q391" s="116"/>
    </row>
    <row r="392" spans="1:17" ht="18.75" x14ac:dyDescent="0.25">
      <c r="A392" s="9"/>
      <c r="B392" s="115"/>
      <c r="C392" s="115"/>
      <c r="I392" s="115"/>
      <c r="J392" s="116"/>
      <c r="K392" s="116"/>
      <c r="L392" s="116"/>
      <c r="M392" s="116"/>
      <c r="N392" s="116"/>
      <c r="O392" s="116"/>
      <c r="P392" s="116"/>
      <c r="Q392" s="116"/>
    </row>
    <row r="393" spans="1:17" ht="18.75" x14ac:dyDescent="0.25">
      <c r="A393" s="9"/>
      <c r="B393" s="115"/>
      <c r="C393" s="115"/>
      <c r="I393" s="115"/>
      <c r="J393" s="116"/>
      <c r="K393" s="116"/>
      <c r="L393" s="116"/>
      <c r="M393" s="116"/>
      <c r="N393" s="116"/>
      <c r="O393" s="116"/>
      <c r="P393" s="116"/>
      <c r="Q393" s="116"/>
    </row>
    <row r="394" spans="1:17" ht="18.75" x14ac:dyDescent="0.25">
      <c r="A394" s="9"/>
      <c r="B394" s="115"/>
      <c r="C394" s="115"/>
      <c r="I394" s="115"/>
      <c r="J394" s="116"/>
      <c r="K394" s="116"/>
      <c r="L394" s="116"/>
      <c r="M394" s="116"/>
      <c r="N394" s="116"/>
      <c r="O394" s="116"/>
      <c r="P394" s="116"/>
      <c r="Q394" s="116"/>
    </row>
    <row r="395" spans="1:17" ht="18.75" x14ac:dyDescent="0.25">
      <c r="A395" s="9"/>
      <c r="B395" s="115"/>
      <c r="C395" s="115"/>
      <c r="I395" s="115"/>
      <c r="J395" s="116"/>
      <c r="K395" s="116"/>
      <c r="L395" s="116"/>
      <c r="M395" s="116"/>
      <c r="N395" s="116"/>
      <c r="O395" s="116"/>
      <c r="P395" s="116"/>
      <c r="Q395" s="116"/>
    </row>
    <row r="396" spans="1:17" ht="18.75" x14ac:dyDescent="0.25">
      <c r="A396" s="9"/>
      <c r="B396" s="115"/>
      <c r="C396" s="115"/>
      <c r="I396" s="115"/>
      <c r="J396" s="116"/>
      <c r="K396" s="116"/>
      <c r="L396" s="116"/>
      <c r="M396" s="116"/>
      <c r="N396" s="116"/>
      <c r="O396" s="116"/>
      <c r="P396" s="116"/>
      <c r="Q396" s="116"/>
    </row>
    <row r="397" spans="1:17" ht="18.75" x14ac:dyDescent="0.25">
      <c r="A397" s="9"/>
      <c r="B397" s="115"/>
      <c r="C397" s="115"/>
      <c r="I397" s="115"/>
      <c r="J397" s="116"/>
      <c r="K397" s="116"/>
      <c r="L397" s="116"/>
      <c r="M397" s="116"/>
      <c r="N397" s="116"/>
      <c r="O397" s="116"/>
      <c r="P397" s="116"/>
      <c r="Q397" s="116"/>
    </row>
    <row r="398" spans="1:17" ht="18.75" x14ac:dyDescent="0.25">
      <c r="A398" s="9"/>
      <c r="B398" s="115"/>
      <c r="C398" s="115"/>
      <c r="I398" s="115"/>
      <c r="J398" s="116"/>
      <c r="K398" s="116"/>
      <c r="L398" s="116"/>
      <c r="M398" s="116"/>
      <c r="N398" s="116"/>
      <c r="O398" s="116"/>
      <c r="P398" s="116"/>
      <c r="Q398" s="116"/>
    </row>
    <row r="399" spans="1:17" ht="18.75" x14ac:dyDescent="0.25">
      <c r="A399" s="9"/>
      <c r="B399" s="115"/>
      <c r="C399" s="115"/>
      <c r="I399" s="115"/>
      <c r="J399" s="116"/>
      <c r="K399" s="116"/>
      <c r="L399" s="116"/>
      <c r="M399" s="116"/>
      <c r="N399" s="116"/>
      <c r="O399" s="116"/>
      <c r="P399" s="116"/>
      <c r="Q399" s="116"/>
    </row>
    <row r="400" spans="1:17" ht="18.75" x14ac:dyDescent="0.25">
      <c r="A400" s="9"/>
      <c r="B400" s="115"/>
      <c r="C400" s="115"/>
      <c r="I400" s="115"/>
      <c r="J400" s="116"/>
      <c r="K400" s="116"/>
      <c r="L400" s="116"/>
      <c r="M400" s="116"/>
      <c r="N400" s="116"/>
      <c r="O400" s="116"/>
      <c r="P400" s="116"/>
      <c r="Q400" s="116"/>
    </row>
    <row r="401" spans="1:17" ht="18.75" x14ac:dyDescent="0.25">
      <c r="A401" s="9"/>
      <c r="B401" s="115"/>
      <c r="C401" s="115"/>
      <c r="I401" s="115"/>
      <c r="J401" s="116"/>
      <c r="K401" s="116"/>
      <c r="L401" s="116"/>
      <c r="M401" s="116"/>
      <c r="N401" s="116"/>
      <c r="O401" s="116"/>
      <c r="P401" s="116"/>
      <c r="Q401" s="116"/>
    </row>
    <row r="402" spans="1:17" ht="18.75" x14ac:dyDescent="0.25">
      <c r="A402" s="9"/>
      <c r="B402" s="115"/>
      <c r="C402" s="115"/>
      <c r="I402" s="115"/>
      <c r="J402" s="116"/>
      <c r="K402" s="116"/>
      <c r="L402" s="116"/>
      <c r="M402" s="116"/>
      <c r="N402" s="116"/>
      <c r="O402" s="116"/>
      <c r="P402" s="116"/>
      <c r="Q402" s="116"/>
    </row>
    <row r="403" spans="1:17" ht="18.75" x14ac:dyDescent="0.25">
      <c r="A403" s="9"/>
      <c r="B403" s="115"/>
      <c r="C403" s="115"/>
      <c r="I403" s="115"/>
      <c r="J403" s="116"/>
      <c r="K403" s="116"/>
      <c r="L403" s="116"/>
      <c r="M403" s="116"/>
      <c r="N403" s="116"/>
      <c r="O403" s="116"/>
      <c r="P403" s="116"/>
      <c r="Q403" s="116"/>
    </row>
    <row r="404" spans="1:17" ht="18.75" x14ac:dyDescent="0.25">
      <c r="A404" s="9"/>
      <c r="B404" s="115"/>
      <c r="C404" s="115"/>
      <c r="I404" s="115"/>
      <c r="J404" s="116"/>
      <c r="K404" s="116"/>
      <c r="L404" s="116"/>
      <c r="M404" s="116"/>
      <c r="N404" s="116"/>
      <c r="O404" s="116"/>
      <c r="P404" s="116"/>
      <c r="Q404" s="116"/>
    </row>
    <row r="405" spans="1:17" ht="18.75" x14ac:dyDescent="0.25">
      <c r="A405" s="9"/>
      <c r="B405" s="115"/>
      <c r="C405" s="115"/>
      <c r="I405" s="115"/>
      <c r="J405" s="116"/>
      <c r="K405" s="116"/>
      <c r="L405" s="116"/>
      <c r="M405" s="116"/>
      <c r="N405" s="116"/>
      <c r="O405" s="116"/>
      <c r="P405" s="116"/>
      <c r="Q405" s="116"/>
    </row>
    <row r="406" spans="1:17" ht="18.75" x14ac:dyDescent="0.25">
      <c r="A406" s="9"/>
      <c r="B406" s="115"/>
      <c r="C406" s="115"/>
      <c r="I406" s="115"/>
      <c r="J406" s="116"/>
      <c r="K406" s="116"/>
      <c r="L406" s="116"/>
      <c r="M406" s="116"/>
      <c r="N406" s="116"/>
      <c r="O406" s="116"/>
      <c r="P406" s="116"/>
      <c r="Q406" s="116"/>
    </row>
    <row r="407" spans="1:17" ht="18.75" x14ac:dyDescent="0.25">
      <c r="A407" s="9"/>
      <c r="B407" s="115"/>
      <c r="C407" s="115"/>
      <c r="I407" s="115"/>
      <c r="J407" s="116"/>
      <c r="K407" s="116"/>
      <c r="L407" s="116"/>
      <c r="M407" s="116"/>
      <c r="N407" s="116"/>
      <c r="O407" s="116"/>
      <c r="P407" s="116"/>
      <c r="Q407" s="116"/>
    </row>
    <row r="408" spans="1:17" ht="18.75" x14ac:dyDescent="0.25">
      <c r="A408" s="9"/>
      <c r="B408" s="115"/>
      <c r="C408" s="115"/>
      <c r="I408" s="115"/>
      <c r="J408" s="116"/>
      <c r="K408" s="116"/>
      <c r="L408" s="116"/>
      <c r="M408" s="116"/>
      <c r="N408" s="116"/>
      <c r="O408" s="116"/>
      <c r="P408" s="116"/>
      <c r="Q408" s="116"/>
    </row>
    <row r="409" spans="1:17" ht="18.75" x14ac:dyDescent="0.25">
      <c r="A409" s="9"/>
      <c r="B409" s="115"/>
      <c r="C409" s="115"/>
      <c r="I409" s="115"/>
      <c r="J409" s="116"/>
      <c r="K409" s="116"/>
      <c r="L409" s="116"/>
      <c r="M409" s="116"/>
      <c r="N409" s="116"/>
      <c r="O409" s="116"/>
      <c r="P409" s="116"/>
      <c r="Q409" s="116"/>
    </row>
    <row r="410" spans="1:17" ht="18.75" x14ac:dyDescent="0.25">
      <c r="A410" s="9"/>
      <c r="B410" s="115"/>
      <c r="C410" s="115"/>
      <c r="I410" s="115"/>
      <c r="J410" s="116"/>
      <c r="K410" s="116"/>
      <c r="L410" s="116"/>
      <c r="M410" s="116"/>
      <c r="N410" s="116"/>
      <c r="O410" s="116"/>
      <c r="P410" s="116"/>
      <c r="Q410" s="116"/>
    </row>
    <row r="411" spans="1:17" ht="18.75" x14ac:dyDescent="0.25">
      <c r="A411" s="9"/>
      <c r="B411" s="115"/>
      <c r="C411" s="115"/>
      <c r="I411" s="115"/>
      <c r="J411" s="116"/>
      <c r="K411" s="116"/>
      <c r="L411" s="116"/>
      <c r="M411" s="116"/>
      <c r="N411" s="116"/>
      <c r="O411" s="116"/>
      <c r="P411" s="116"/>
      <c r="Q411" s="116"/>
    </row>
    <row r="412" spans="1:17" ht="18.75" x14ac:dyDescent="0.25">
      <c r="A412" s="9"/>
      <c r="B412" s="115"/>
      <c r="C412" s="115"/>
      <c r="I412" s="115"/>
      <c r="J412" s="116"/>
      <c r="K412" s="116"/>
      <c r="L412" s="116"/>
      <c r="M412" s="116"/>
      <c r="N412" s="116"/>
      <c r="O412" s="116"/>
      <c r="P412" s="116"/>
      <c r="Q412" s="116"/>
    </row>
    <row r="413" spans="1:17" ht="18.75" x14ac:dyDescent="0.25">
      <c r="A413" s="9"/>
      <c r="B413" s="115"/>
      <c r="C413" s="115"/>
      <c r="I413" s="115"/>
      <c r="J413" s="116"/>
      <c r="K413" s="116"/>
      <c r="L413" s="116"/>
      <c r="M413" s="116"/>
      <c r="N413" s="116"/>
      <c r="O413" s="116"/>
      <c r="P413" s="116"/>
      <c r="Q413" s="116"/>
    </row>
    <row r="414" spans="1:17" ht="18.75" x14ac:dyDescent="0.25">
      <c r="A414" s="9"/>
      <c r="B414" s="115"/>
      <c r="C414" s="115"/>
      <c r="I414" s="115"/>
      <c r="J414" s="116"/>
      <c r="K414" s="116"/>
      <c r="L414" s="116"/>
      <c r="M414" s="116"/>
      <c r="N414" s="116"/>
      <c r="O414" s="116"/>
      <c r="P414" s="116"/>
      <c r="Q414" s="116"/>
    </row>
    <row r="415" spans="1:17" ht="18.75" x14ac:dyDescent="0.25">
      <c r="A415" s="9"/>
      <c r="B415" s="115"/>
      <c r="C415" s="115"/>
      <c r="I415" s="115"/>
      <c r="J415" s="116"/>
      <c r="K415" s="116"/>
      <c r="L415" s="116"/>
      <c r="M415" s="116"/>
      <c r="N415" s="116"/>
      <c r="O415" s="116"/>
      <c r="P415" s="116"/>
      <c r="Q415" s="116"/>
    </row>
    <row r="416" spans="1:17" ht="18.75" x14ac:dyDescent="0.25">
      <c r="A416" s="9"/>
      <c r="B416" s="115"/>
      <c r="C416" s="115"/>
      <c r="I416" s="115"/>
      <c r="J416" s="116"/>
      <c r="K416" s="116"/>
      <c r="L416" s="116"/>
      <c r="M416" s="116"/>
      <c r="N416" s="116"/>
      <c r="O416" s="116"/>
      <c r="P416" s="116"/>
      <c r="Q416" s="116"/>
    </row>
    <row r="417" spans="1:17" ht="18.75" x14ac:dyDescent="0.25">
      <c r="A417" s="9"/>
      <c r="B417" s="115"/>
      <c r="C417" s="115"/>
      <c r="I417" s="115"/>
      <c r="J417" s="116"/>
      <c r="K417" s="116"/>
      <c r="L417" s="116"/>
      <c r="M417" s="116"/>
      <c r="N417" s="116"/>
      <c r="O417" s="116"/>
      <c r="P417" s="116"/>
      <c r="Q417" s="116"/>
    </row>
    <row r="418" spans="1:17" ht="18.75" x14ac:dyDescent="0.25">
      <c r="A418" s="9"/>
      <c r="B418" s="115"/>
      <c r="C418" s="115"/>
      <c r="I418" s="115"/>
      <c r="J418" s="116"/>
      <c r="K418" s="116"/>
      <c r="L418" s="116"/>
      <c r="M418" s="116"/>
      <c r="N418" s="116"/>
      <c r="O418" s="116"/>
      <c r="P418" s="116"/>
      <c r="Q418" s="116"/>
    </row>
    <row r="419" spans="1:17" ht="18.75" x14ac:dyDescent="0.25">
      <c r="A419" s="9"/>
      <c r="B419" s="115"/>
      <c r="C419" s="115"/>
      <c r="I419" s="115"/>
      <c r="J419" s="116"/>
      <c r="K419" s="116"/>
      <c r="L419" s="116"/>
      <c r="M419" s="116"/>
      <c r="N419" s="116"/>
      <c r="O419" s="116"/>
      <c r="P419" s="116"/>
      <c r="Q419" s="116"/>
    </row>
    <row r="420" spans="1:17" ht="18.75" x14ac:dyDescent="0.25">
      <c r="A420" s="9"/>
      <c r="B420" s="115"/>
      <c r="C420" s="115"/>
      <c r="I420" s="115"/>
      <c r="J420" s="116"/>
      <c r="K420" s="116"/>
      <c r="L420" s="116"/>
      <c r="M420" s="116"/>
      <c r="N420" s="116"/>
      <c r="O420" s="116"/>
      <c r="P420" s="116"/>
      <c r="Q420" s="116"/>
    </row>
    <row r="421" spans="1:17" ht="18.75" x14ac:dyDescent="0.25">
      <c r="A421" s="9"/>
      <c r="B421" s="115"/>
      <c r="C421" s="115"/>
      <c r="I421" s="115"/>
      <c r="J421" s="116"/>
      <c r="K421" s="116"/>
      <c r="L421" s="116"/>
      <c r="M421" s="116"/>
      <c r="N421" s="116"/>
      <c r="O421" s="116"/>
      <c r="P421" s="116"/>
      <c r="Q421" s="116"/>
    </row>
    <row r="422" spans="1:17" ht="18.75" x14ac:dyDescent="0.25">
      <c r="A422" s="9"/>
      <c r="B422" s="115"/>
      <c r="C422" s="115"/>
      <c r="I422" s="115"/>
      <c r="J422" s="116"/>
      <c r="K422" s="116"/>
      <c r="L422" s="116"/>
      <c r="M422" s="116"/>
      <c r="N422" s="116"/>
      <c r="O422" s="116"/>
      <c r="P422" s="116"/>
      <c r="Q422" s="116"/>
    </row>
    <row r="423" spans="1:17" ht="18.75" x14ac:dyDescent="0.25">
      <c r="A423" s="9"/>
      <c r="B423" s="115"/>
      <c r="C423" s="115"/>
      <c r="I423" s="115"/>
      <c r="J423" s="116"/>
      <c r="K423" s="116"/>
      <c r="L423" s="116"/>
      <c r="M423" s="116"/>
      <c r="N423" s="116"/>
      <c r="O423" s="116"/>
      <c r="P423" s="116"/>
      <c r="Q423" s="116"/>
    </row>
    <row r="424" spans="1:17" ht="18.75" x14ac:dyDescent="0.25">
      <c r="A424" s="9"/>
      <c r="B424" s="115"/>
      <c r="C424" s="115"/>
      <c r="I424" s="115"/>
      <c r="J424" s="116"/>
      <c r="K424" s="116"/>
      <c r="L424" s="116"/>
      <c r="M424" s="116"/>
      <c r="N424" s="116"/>
      <c r="O424" s="116"/>
      <c r="P424" s="116"/>
      <c r="Q424" s="116"/>
    </row>
    <row r="425" spans="1:17" ht="18.75" x14ac:dyDescent="0.25">
      <c r="A425" s="9"/>
      <c r="B425" s="115"/>
      <c r="C425" s="115"/>
      <c r="I425" s="115"/>
      <c r="J425" s="116"/>
      <c r="K425" s="116"/>
      <c r="L425" s="116"/>
      <c r="M425" s="116"/>
      <c r="N425" s="116"/>
      <c r="O425" s="116"/>
      <c r="P425" s="116"/>
      <c r="Q425" s="116"/>
    </row>
    <row r="426" spans="1:17" ht="18.75" x14ac:dyDescent="0.25">
      <c r="A426" s="9"/>
      <c r="B426" s="115"/>
      <c r="C426" s="115"/>
      <c r="I426" s="115"/>
      <c r="J426" s="116"/>
      <c r="K426" s="116"/>
      <c r="L426" s="116"/>
      <c r="M426" s="116"/>
      <c r="N426" s="116"/>
      <c r="O426" s="116"/>
      <c r="P426" s="116"/>
      <c r="Q426" s="116"/>
    </row>
    <row r="427" spans="1:17" ht="18.75" x14ac:dyDescent="0.25">
      <c r="A427" s="9"/>
      <c r="B427" s="115"/>
      <c r="C427" s="115"/>
      <c r="I427" s="115"/>
      <c r="J427" s="116"/>
      <c r="K427" s="116"/>
      <c r="L427" s="116"/>
      <c r="M427" s="116"/>
      <c r="N427" s="116"/>
      <c r="O427" s="116"/>
      <c r="P427" s="116"/>
      <c r="Q427" s="116"/>
    </row>
    <row r="428" spans="1:17" ht="18.75" x14ac:dyDescent="0.25">
      <c r="A428" s="9"/>
      <c r="B428" s="115"/>
      <c r="C428" s="115"/>
      <c r="I428" s="115"/>
      <c r="J428" s="116"/>
      <c r="K428" s="116"/>
      <c r="L428" s="116"/>
      <c r="M428" s="116"/>
      <c r="N428" s="116"/>
      <c r="O428" s="116"/>
      <c r="P428" s="116"/>
      <c r="Q428" s="116"/>
    </row>
    <row r="429" spans="1:17" ht="18.75" x14ac:dyDescent="0.25">
      <c r="A429" s="9"/>
      <c r="B429" s="115"/>
      <c r="C429" s="115"/>
      <c r="I429" s="115"/>
      <c r="J429" s="116"/>
      <c r="K429" s="116"/>
      <c r="L429" s="116"/>
      <c r="M429" s="116"/>
      <c r="N429" s="116"/>
      <c r="O429" s="116"/>
      <c r="P429" s="116"/>
      <c r="Q429" s="116"/>
    </row>
    <row r="430" spans="1:17" ht="18.75" x14ac:dyDescent="0.25">
      <c r="A430" s="9"/>
      <c r="B430" s="115"/>
      <c r="C430" s="115"/>
      <c r="I430" s="115"/>
      <c r="J430" s="116"/>
      <c r="K430" s="116"/>
      <c r="L430" s="116"/>
      <c r="M430" s="116"/>
      <c r="N430" s="116"/>
      <c r="O430" s="116"/>
      <c r="P430" s="116"/>
      <c r="Q430" s="116"/>
    </row>
    <row r="431" spans="1:17" ht="18.75" x14ac:dyDescent="0.25">
      <c r="A431" s="9"/>
      <c r="B431" s="115"/>
      <c r="C431" s="115"/>
      <c r="I431" s="115"/>
      <c r="J431" s="116"/>
      <c r="K431" s="116"/>
      <c r="L431" s="116"/>
      <c r="M431" s="116"/>
      <c r="N431" s="116"/>
      <c r="O431" s="116"/>
      <c r="P431" s="116"/>
      <c r="Q431" s="116"/>
    </row>
    <row r="432" spans="1:17" ht="18.75" x14ac:dyDescent="0.25">
      <c r="A432" s="9"/>
      <c r="B432" s="115"/>
      <c r="C432" s="115"/>
      <c r="I432" s="115"/>
      <c r="J432" s="116"/>
      <c r="K432" s="116"/>
      <c r="L432" s="116"/>
      <c r="M432" s="116"/>
      <c r="N432" s="116"/>
      <c r="O432" s="116"/>
      <c r="P432" s="116"/>
      <c r="Q432" s="116"/>
    </row>
    <row r="433" spans="1:17" ht="18.75" x14ac:dyDescent="0.25">
      <c r="A433" s="9"/>
      <c r="B433" s="115"/>
      <c r="C433" s="115"/>
      <c r="I433" s="115"/>
      <c r="J433" s="116"/>
      <c r="K433" s="116"/>
      <c r="L433" s="116"/>
      <c r="M433" s="116"/>
      <c r="N433" s="116"/>
      <c r="O433" s="116"/>
      <c r="P433" s="116"/>
      <c r="Q433" s="116"/>
    </row>
    <row r="434" spans="1:17" ht="18.75" x14ac:dyDescent="0.25">
      <c r="A434" s="9"/>
      <c r="B434" s="115"/>
      <c r="C434" s="115"/>
      <c r="I434" s="115"/>
      <c r="J434" s="116"/>
      <c r="K434" s="116"/>
      <c r="L434" s="116"/>
      <c r="M434" s="116"/>
      <c r="N434" s="116"/>
      <c r="O434" s="116"/>
      <c r="P434" s="116"/>
      <c r="Q434" s="116"/>
    </row>
    <row r="435" spans="1:17" ht="18.75" x14ac:dyDescent="0.25">
      <c r="A435" s="9"/>
      <c r="B435" s="115"/>
      <c r="C435" s="115"/>
      <c r="I435" s="115"/>
      <c r="J435" s="116"/>
      <c r="K435" s="116"/>
      <c r="L435" s="116"/>
      <c r="M435" s="116"/>
      <c r="N435" s="116"/>
      <c r="O435" s="116"/>
      <c r="P435" s="116"/>
      <c r="Q435" s="116"/>
    </row>
    <row r="436" spans="1:17" ht="18.75" x14ac:dyDescent="0.25">
      <c r="A436" s="9"/>
      <c r="B436" s="115"/>
      <c r="C436" s="115"/>
      <c r="I436" s="115"/>
      <c r="J436" s="116"/>
      <c r="K436" s="116"/>
      <c r="L436" s="116"/>
      <c r="M436" s="116"/>
      <c r="N436" s="116"/>
      <c r="O436" s="116"/>
      <c r="P436" s="116"/>
      <c r="Q436" s="116"/>
    </row>
    <row r="437" spans="1:17" ht="18.75" x14ac:dyDescent="0.25">
      <c r="A437" s="9"/>
      <c r="B437" s="115"/>
      <c r="C437" s="115"/>
      <c r="I437" s="115"/>
      <c r="J437" s="116"/>
      <c r="K437" s="116"/>
      <c r="L437" s="116"/>
      <c r="M437" s="116"/>
      <c r="N437" s="116"/>
      <c r="O437" s="116"/>
      <c r="P437" s="116"/>
      <c r="Q437" s="116"/>
    </row>
    <row r="438" spans="1:17" ht="18.75" x14ac:dyDescent="0.25">
      <c r="A438" s="9"/>
      <c r="B438" s="115"/>
      <c r="C438" s="115"/>
      <c r="I438" s="115"/>
      <c r="J438" s="116"/>
      <c r="K438" s="116"/>
      <c r="L438" s="116"/>
      <c r="M438" s="116"/>
      <c r="N438" s="116"/>
      <c r="O438" s="116"/>
      <c r="P438" s="116"/>
      <c r="Q438" s="116"/>
    </row>
    <row r="439" spans="1:17" ht="18.75" x14ac:dyDescent="0.25">
      <c r="A439" s="9"/>
      <c r="B439" s="115"/>
      <c r="C439" s="115"/>
      <c r="I439" s="115"/>
      <c r="J439" s="116"/>
      <c r="K439" s="116"/>
      <c r="L439" s="116"/>
      <c r="M439" s="116"/>
      <c r="N439" s="116"/>
      <c r="O439" s="116"/>
      <c r="P439" s="116"/>
      <c r="Q439" s="116"/>
    </row>
    <row r="440" spans="1:17" ht="18.75" x14ac:dyDescent="0.25">
      <c r="A440" s="9"/>
      <c r="B440" s="115"/>
      <c r="C440" s="115"/>
      <c r="I440" s="115"/>
      <c r="J440" s="116"/>
      <c r="K440" s="116"/>
      <c r="L440" s="116"/>
      <c r="M440" s="116"/>
      <c r="N440" s="116"/>
      <c r="O440" s="116"/>
      <c r="P440" s="116"/>
      <c r="Q440" s="116"/>
    </row>
    <row r="441" spans="1:17" ht="18.75" x14ac:dyDescent="0.25">
      <c r="A441" s="9"/>
      <c r="B441" s="115"/>
      <c r="C441" s="115"/>
      <c r="I441" s="115"/>
      <c r="J441" s="116"/>
      <c r="K441" s="116"/>
      <c r="L441" s="116"/>
      <c r="M441" s="116"/>
      <c r="N441" s="116"/>
      <c r="O441" s="116"/>
      <c r="P441" s="116"/>
      <c r="Q441" s="116"/>
    </row>
    <row r="442" spans="1:17" ht="18.75" x14ac:dyDescent="0.25">
      <c r="A442" s="9"/>
      <c r="B442" s="115"/>
      <c r="C442" s="115"/>
      <c r="I442" s="115"/>
      <c r="J442" s="116"/>
      <c r="K442" s="116"/>
      <c r="L442" s="116"/>
      <c r="M442" s="116"/>
      <c r="N442" s="116"/>
      <c r="O442" s="116"/>
      <c r="P442" s="116"/>
      <c r="Q442" s="116"/>
    </row>
    <row r="443" spans="1:17" ht="18.75" x14ac:dyDescent="0.25">
      <c r="A443" s="9"/>
      <c r="B443" s="115"/>
      <c r="C443" s="115"/>
      <c r="I443" s="115"/>
      <c r="J443" s="116"/>
      <c r="K443" s="116"/>
      <c r="L443" s="116"/>
      <c r="M443" s="116"/>
      <c r="N443" s="116"/>
      <c r="O443" s="116"/>
      <c r="P443" s="116"/>
      <c r="Q443" s="116"/>
    </row>
    <row r="444" spans="1:17" ht="18.75" x14ac:dyDescent="0.25">
      <c r="A444" s="9"/>
      <c r="B444" s="115"/>
      <c r="C444" s="115"/>
      <c r="I444" s="115"/>
      <c r="J444" s="116"/>
      <c r="K444" s="116"/>
      <c r="L444" s="116"/>
      <c r="M444" s="116"/>
      <c r="N444" s="116"/>
      <c r="O444" s="116"/>
      <c r="P444" s="116"/>
      <c r="Q444" s="116"/>
    </row>
    <row r="445" spans="1:17" ht="18.75" x14ac:dyDescent="0.25">
      <c r="A445" s="9"/>
      <c r="B445" s="115"/>
      <c r="C445" s="115"/>
      <c r="I445" s="115"/>
      <c r="J445" s="116"/>
      <c r="K445" s="116"/>
      <c r="L445" s="116"/>
      <c r="M445" s="116"/>
      <c r="N445" s="116"/>
      <c r="O445" s="116"/>
      <c r="P445" s="116"/>
      <c r="Q445" s="116"/>
    </row>
    <row r="446" spans="1:17" ht="18.75" x14ac:dyDescent="0.25">
      <c r="A446" s="9"/>
      <c r="B446" s="115"/>
      <c r="C446" s="115"/>
      <c r="I446" s="115"/>
      <c r="J446" s="116"/>
      <c r="K446" s="116"/>
      <c r="L446" s="116"/>
      <c r="M446" s="116"/>
      <c r="N446" s="116"/>
      <c r="O446" s="116"/>
      <c r="P446" s="116"/>
      <c r="Q446" s="116"/>
    </row>
    <row r="447" spans="1:17" ht="18.75" x14ac:dyDescent="0.25">
      <c r="A447" s="9"/>
      <c r="B447" s="115"/>
      <c r="C447" s="115"/>
      <c r="I447" s="115"/>
      <c r="J447" s="116"/>
      <c r="K447" s="116"/>
      <c r="L447" s="116"/>
      <c r="M447" s="116"/>
      <c r="N447" s="116"/>
      <c r="O447" s="116"/>
      <c r="P447" s="116"/>
      <c r="Q447" s="116"/>
    </row>
    <row r="448" spans="1:17" ht="18.75" x14ac:dyDescent="0.25">
      <c r="A448" s="9"/>
      <c r="B448" s="115"/>
      <c r="C448" s="115"/>
      <c r="I448" s="115"/>
      <c r="J448" s="116"/>
      <c r="K448" s="116"/>
      <c r="L448" s="116"/>
      <c r="M448" s="116"/>
      <c r="N448" s="116"/>
      <c r="O448" s="116"/>
      <c r="P448" s="116"/>
      <c r="Q448" s="116"/>
    </row>
    <row r="449" spans="1:17" ht="18.75" x14ac:dyDescent="0.25">
      <c r="A449" s="9"/>
      <c r="B449" s="115"/>
      <c r="C449" s="115"/>
      <c r="I449" s="115"/>
      <c r="J449" s="116"/>
      <c r="K449" s="116"/>
      <c r="L449" s="116"/>
      <c r="M449" s="116"/>
      <c r="N449" s="116"/>
      <c r="O449" s="116"/>
      <c r="P449" s="116"/>
      <c r="Q449" s="116"/>
    </row>
    <row r="450" spans="1:17" ht="18.75" x14ac:dyDescent="0.25">
      <c r="A450" s="9"/>
      <c r="B450" s="115"/>
      <c r="C450" s="115"/>
      <c r="I450" s="115"/>
      <c r="J450" s="116"/>
      <c r="K450" s="116"/>
      <c r="L450" s="116"/>
      <c r="M450" s="116"/>
      <c r="N450" s="116"/>
      <c r="O450" s="116"/>
      <c r="P450" s="116"/>
      <c r="Q450" s="116"/>
    </row>
    <row r="451" spans="1:17" ht="18.75" x14ac:dyDescent="0.25">
      <c r="A451" s="9"/>
      <c r="B451" s="115"/>
      <c r="C451" s="115"/>
      <c r="I451" s="115"/>
      <c r="J451" s="116"/>
      <c r="K451" s="116"/>
      <c r="L451" s="116"/>
      <c r="M451" s="116"/>
      <c r="N451" s="116"/>
      <c r="O451" s="116"/>
      <c r="P451" s="116"/>
      <c r="Q451" s="116"/>
    </row>
    <row r="452" spans="1:17" ht="18.75" x14ac:dyDescent="0.25">
      <c r="A452" s="9"/>
      <c r="B452" s="115"/>
      <c r="C452" s="115"/>
      <c r="I452" s="115"/>
      <c r="J452" s="116"/>
      <c r="K452" s="116"/>
      <c r="L452" s="116"/>
      <c r="M452" s="116"/>
      <c r="N452" s="116"/>
      <c r="O452" s="116"/>
      <c r="P452" s="116"/>
      <c r="Q452" s="116"/>
    </row>
    <row r="453" spans="1:17" ht="18.75" x14ac:dyDescent="0.25">
      <c r="A453" s="9"/>
      <c r="B453" s="115"/>
      <c r="C453" s="115"/>
      <c r="I453" s="115"/>
      <c r="J453" s="116"/>
      <c r="K453" s="116"/>
      <c r="L453" s="116"/>
      <c r="M453" s="116"/>
      <c r="N453" s="116"/>
      <c r="O453" s="116"/>
      <c r="P453" s="116"/>
      <c r="Q453" s="116"/>
    </row>
    <row r="454" spans="1:17" ht="18.75" x14ac:dyDescent="0.25">
      <c r="A454" s="9"/>
      <c r="B454" s="115"/>
      <c r="C454" s="115"/>
      <c r="I454" s="115"/>
      <c r="J454" s="116"/>
      <c r="K454" s="116"/>
      <c r="L454" s="116"/>
      <c r="M454" s="116"/>
      <c r="N454" s="116"/>
      <c r="O454" s="116"/>
      <c r="P454" s="116"/>
      <c r="Q454" s="116"/>
    </row>
    <row r="455" spans="1:17" ht="18.75" x14ac:dyDescent="0.25">
      <c r="A455" s="9"/>
      <c r="B455" s="115"/>
      <c r="C455" s="115"/>
      <c r="I455" s="115"/>
      <c r="J455" s="116"/>
      <c r="K455" s="116"/>
      <c r="L455" s="116"/>
      <c r="M455" s="116"/>
      <c r="N455" s="116"/>
      <c r="O455" s="116"/>
      <c r="P455" s="116"/>
      <c r="Q455" s="116"/>
    </row>
    <row r="456" spans="1:17" ht="18.75" x14ac:dyDescent="0.25">
      <c r="A456" s="9"/>
      <c r="B456" s="115"/>
      <c r="C456" s="115"/>
      <c r="I456" s="115"/>
      <c r="J456" s="116"/>
      <c r="K456" s="116"/>
      <c r="L456" s="116"/>
      <c r="M456" s="116"/>
      <c r="N456" s="116"/>
      <c r="O456" s="116"/>
      <c r="P456" s="116"/>
      <c r="Q456" s="116"/>
    </row>
    <row r="457" spans="1:17" ht="18.75" x14ac:dyDescent="0.25">
      <c r="A457" s="9"/>
      <c r="B457" s="115"/>
      <c r="C457" s="115"/>
      <c r="I457" s="115"/>
      <c r="J457" s="116"/>
      <c r="K457" s="116"/>
      <c r="L457" s="116"/>
      <c r="M457" s="116"/>
      <c r="N457" s="116"/>
      <c r="O457" s="116"/>
      <c r="P457" s="116"/>
      <c r="Q457" s="116"/>
    </row>
    <row r="458" spans="1:17" ht="18.75" x14ac:dyDescent="0.25">
      <c r="A458" s="9"/>
      <c r="B458" s="115"/>
      <c r="C458" s="115"/>
      <c r="I458" s="115"/>
      <c r="J458" s="116"/>
      <c r="K458" s="116"/>
      <c r="L458" s="116"/>
      <c r="M458" s="116"/>
      <c r="N458" s="116"/>
      <c r="O458" s="116"/>
      <c r="P458" s="116"/>
      <c r="Q458" s="116"/>
    </row>
    <row r="459" spans="1:17" ht="18.75" x14ac:dyDescent="0.25">
      <c r="A459" s="9"/>
      <c r="B459" s="115"/>
      <c r="C459" s="115"/>
      <c r="I459" s="115"/>
      <c r="J459" s="116"/>
      <c r="K459" s="116"/>
      <c r="L459" s="116"/>
      <c r="M459" s="116"/>
      <c r="N459" s="116"/>
      <c r="O459" s="116"/>
      <c r="P459" s="116"/>
      <c r="Q459" s="116"/>
    </row>
    <row r="460" spans="1:17" ht="18.75" x14ac:dyDescent="0.25">
      <c r="A460" s="9"/>
      <c r="B460" s="115"/>
      <c r="C460" s="115"/>
      <c r="I460" s="115"/>
      <c r="J460" s="116"/>
      <c r="K460" s="116"/>
      <c r="L460" s="116"/>
      <c r="M460" s="116"/>
      <c r="N460" s="116"/>
      <c r="O460" s="116"/>
      <c r="P460" s="116"/>
      <c r="Q460" s="116"/>
    </row>
    <row r="461" spans="1:17" ht="18.75" x14ac:dyDescent="0.25">
      <c r="A461" s="9"/>
      <c r="B461" s="115"/>
      <c r="C461" s="115"/>
      <c r="I461" s="115"/>
      <c r="J461" s="116"/>
      <c r="K461" s="116"/>
      <c r="L461" s="116"/>
      <c r="M461" s="116"/>
      <c r="N461" s="116"/>
      <c r="O461" s="116"/>
      <c r="P461" s="116"/>
      <c r="Q461" s="116"/>
    </row>
    <row r="462" spans="1:17" ht="18.75" x14ac:dyDescent="0.25">
      <c r="A462" s="9"/>
      <c r="B462" s="115"/>
      <c r="C462" s="115"/>
      <c r="I462" s="115"/>
      <c r="J462" s="116"/>
      <c r="K462" s="116"/>
      <c r="L462" s="116"/>
      <c r="M462" s="116"/>
      <c r="N462" s="116"/>
      <c r="O462" s="116"/>
      <c r="P462" s="116"/>
      <c r="Q462" s="116"/>
    </row>
    <row r="463" spans="1:17" ht="18.75" x14ac:dyDescent="0.25">
      <c r="A463" s="9"/>
      <c r="B463" s="115"/>
      <c r="C463" s="115"/>
      <c r="I463" s="115"/>
      <c r="J463" s="116"/>
      <c r="K463" s="116"/>
      <c r="L463" s="116"/>
      <c r="M463" s="116"/>
      <c r="N463" s="116"/>
      <c r="O463" s="116"/>
      <c r="P463" s="116"/>
      <c r="Q463" s="116"/>
    </row>
    <row r="464" spans="1:17" ht="18.75" x14ac:dyDescent="0.25">
      <c r="A464" s="9"/>
      <c r="B464" s="115"/>
      <c r="C464" s="115"/>
      <c r="I464" s="115"/>
      <c r="J464" s="116"/>
      <c r="K464" s="116"/>
      <c r="L464" s="116"/>
      <c r="M464" s="116"/>
      <c r="N464" s="116"/>
      <c r="O464" s="116"/>
      <c r="P464" s="116"/>
      <c r="Q464" s="116"/>
    </row>
    <row r="465" spans="1:17" ht="18.75" x14ac:dyDescent="0.25">
      <c r="A465" s="9"/>
      <c r="B465" s="115"/>
      <c r="C465" s="115"/>
      <c r="I465" s="115"/>
      <c r="J465" s="116"/>
      <c r="K465" s="116"/>
      <c r="L465" s="116"/>
      <c r="M465" s="116"/>
      <c r="N465" s="116"/>
      <c r="O465" s="116"/>
      <c r="P465" s="116"/>
      <c r="Q465" s="116"/>
    </row>
    <row r="466" spans="1:17" ht="18.75" x14ac:dyDescent="0.25">
      <c r="A466" s="9"/>
      <c r="B466" s="115"/>
      <c r="C466" s="115"/>
      <c r="I466" s="115"/>
      <c r="J466" s="116"/>
      <c r="K466" s="116"/>
      <c r="L466" s="116"/>
      <c r="M466" s="116"/>
      <c r="N466" s="116"/>
      <c r="O466" s="116"/>
      <c r="P466" s="116"/>
      <c r="Q466" s="116"/>
    </row>
    <row r="467" spans="1:17" ht="18.75" x14ac:dyDescent="0.25">
      <c r="A467" s="9"/>
      <c r="B467" s="115"/>
      <c r="C467" s="115"/>
      <c r="I467" s="115"/>
      <c r="J467" s="116"/>
      <c r="K467" s="116"/>
      <c r="L467" s="116"/>
      <c r="M467" s="116"/>
      <c r="N467" s="116"/>
      <c r="O467" s="116"/>
      <c r="P467" s="116"/>
      <c r="Q467" s="116"/>
    </row>
    <row r="468" spans="1:17" ht="18.75" x14ac:dyDescent="0.25">
      <c r="A468" s="9"/>
      <c r="B468" s="115"/>
      <c r="C468" s="115"/>
      <c r="I468" s="115"/>
      <c r="J468" s="116"/>
      <c r="K468" s="116"/>
      <c r="L468" s="116"/>
      <c r="M468" s="116"/>
      <c r="N468" s="116"/>
      <c r="O468" s="116"/>
      <c r="P468" s="116"/>
      <c r="Q468" s="116"/>
    </row>
    <row r="469" spans="1:17" ht="18.75" x14ac:dyDescent="0.25">
      <c r="A469" s="9"/>
      <c r="B469" s="115"/>
      <c r="C469" s="115"/>
      <c r="I469" s="115"/>
      <c r="J469" s="116"/>
      <c r="K469" s="116"/>
      <c r="L469" s="116"/>
      <c r="M469" s="116"/>
      <c r="N469" s="116"/>
      <c r="O469" s="116"/>
      <c r="P469" s="116"/>
      <c r="Q469" s="116"/>
    </row>
    <row r="470" spans="1:17" ht="18.75" x14ac:dyDescent="0.25">
      <c r="A470" s="9"/>
      <c r="B470" s="115"/>
      <c r="C470" s="115"/>
      <c r="I470" s="115"/>
      <c r="J470" s="116"/>
      <c r="K470" s="116"/>
      <c r="L470" s="116"/>
      <c r="M470" s="116"/>
      <c r="N470" s="116"/>
      <c r="O470" s="116"/>
      <c r="P470" s="116"/>
      <c r="Q470" s="116"/>
    </row>
    <row r="471" spans="1:17" ht="18.75" x14ac:dyDescent="0.25">
      <c r="A471" s="9"/>
      <c r="B471" s="115"/>
      <c r="C471" s="115"/>
      <c r="I471" s="115"/>
      <c r="J471" s="116"/>
      <c r="K471" s="116"/>
      <c r="L471" s="116"/>
      <c r="M471" s="116"/>
      <c r="N471" s="116"/>
      <c r="O471" s="116"/>
      <c r="P471" s="116"/>
      <c r="Q471" s="116"/>
    </row>
    <row r="472" spans="1:17" ht="18.75" x14ac:dyDescent="0.25">
      <c r="A472" s="9"/>
      <c r="B472" s="115"/>
      <c r="C472" s="115"/>
      <c r="I472" s="115"/>
      <c r="J472" s="116"/>
      <c r="K472" s="116"/>
      <c r="L472" s="116"/>
      <c r="M472" s="116"/>
      <c r="N472" s="116"/>
      <c r="O472" s="116"/>
      <c r="P472" s="116"/>
      <c r="Q472" s="116"/>
    </row>
    <row r="473" spans="1:17" ht="18.75" x14ac:dyDescent="0.25">
      <c r="A473" s="9"/>
      <c r="B473" s="115"/>
      <c r="C473" s="115"/>
      <c r="I473" s="115"/>
      <c r="J473" s="116"/>
      <c r="K473" s="116"/>
      <c r="L473" s="116"/>
      <c r="M473" s="116"/>
      <c r="N473" s="116"/>
      <c r="O473" s="116"/>
      <c r="P473" s="116"/>
      <c r="Q473" s="116"/>
    </row>
    <row r="474" spans="1:17" ht="18.75" x14ac:dyDescent="0.25">
      <c r="A474" s="9"/>
      <c r="B474" s="115"/>
      <c r="C474" s="115"/>
      <c r="I474" s="115"/>
      <c r="J474" s="116"/>
      <c r="K474" s="116"/>
      <c r="L474" s="116"/>
      <c r="M474" s="116"/>
      <c r="N474" s="116"/>
      <c r="O474" s="116"/>
      <c r="P474" s="116"/>
      <c r="Q474" s="116"/>
    </row>
    <row r="475" spans="1:17" ht="18.75" x14ac:dyDescent="0.25">
      <c r="A475" s="9"/>
      <c r="B475" s="115"/>
      <c r="C475" s="115"/>
      <c r="I475" s="115"/>
      <c r="J475" s="116"/>
      <c r="K475" s="116"/>
      <c r="L475" s="116"/>
      <c r="M475" s="116"/>
      <c r="N475" s="116"/>
      <c r="O475" s="116"/>
      <c r="P475" s="116"/>
      <c r="Q475" s="116"/>
    </row>
    <row r="476" spans="1:17" ht="18.75" x14ac:dyDescent="0.25">
      <c r="A476" s="9"/>
      <c r="B476" s="115"/>
      <c r="C476" s="115"/>
      <c r="I476" s="115"/>
      <c r="J476" s="116"/>
      <c r="K476" s="116"/>
      <c r="L476" s="116"/>
      <c r="M476" s="116"/>
      <c r="N476" s="116"/>
      <c r="O476" s="116"/>
      <c r="P476" s="116"/>
      <c r="Q476" s="116"/>
    </row>
    <row r="477" spans="1:17" ht="18.75" x14ac:dyDescent="0.25">
      <c r="A477" s="9"/>
      <c r="B477" s="115"/>
      <c r="C477" s="115"/>
      <c r="I477" s="115"/>
      <c r="J477" s="116"/>
      <c r="K477" s="116"/>
      <c r="L477" s="116"/>
      <c r="M477" s="116"/>
      <c r="N477" s="116"/>
      <c r="O477" s="116"/>
      <c r="P477" s="116"/>
      <c r="Q477" s="116"/>
    </row>
    <row r="478" spans="1:17" ht="18.75" x14ac:dyDescent="0.25">
      <c r="A478" s="9"/>
      <c r="B478" s="115"/>
      <c r="C478" s="115"/>
      <c r="I478" s="115"/>
      <c r="J478" s="116"/>
      <c r="K478" s="116"/>
      <c r="L478" s="116"/>
      <c r="M478" s="116"/>
      <c r="N478" s="116"/>
      <c r="O478" s="116"/>
      <c r="P478" s="116"/>
      <c r="Q478" s="116"/>
    </row>
    <row r="479" spans="1:17" ht="18.75" x14ac:dyDescent="0.25">
      <c r="A479" s="9"/>
      <c r="B479" s="115"/>
      <c r="C479" s="115"/>
      <c r="I479" s="115"/>
      <c r="J479" s="116"/>
      <c r="K479" s="116"/>
      <c r="L479" s="116"/>
      <c r="M479" s="116"/>
      <c r="N479" s="116"/>
      <c r="O479" s="116"/>
      <c r="P479" s="116"/>
      <c r="Q479" s="116"/>
    </row>
    <row r="480" spans="1:17" ht="18.75" x14ac:dyDescent="0.25">
      <c r="A480" s="9"/>
      <c r="B480" s="115"/>
      <c r="C480" s="115"/>
      <c r="I480" s="115"/>
      <c r="J480" s="116"/>
      <c r="K480" s="116"/>
      <c r="L480" s="116"/>
      <c r="M480" s="116"/>
      <c r="N480" s="116"/>
      <c r="O480" s="116"/>
      <c r="P480" s="116"/>
      <c r="Q480" s="116"/>
    </row>
    <row r="481" spans="1:17" ht="18.75" x14ac:dyDescent="0.25">
      <c r="A481" s="9"/>
      <c r="B481" s="115"/>
      <c r="C481" s="115"/>
      <c r="I481" s="115"/>
      <c r="J481" s="116"/>
      <c r="K481" s="116"/>
      <c r="L481" s="116"/>
      <c r="M481" s="116"/>
      <c r="N481" s="116"/>
      <c r="O481" s="116"/>
      <c r="P481" s="116"/>
      <c r="Q481" s="116"/>
    </row>
    <row r="482" spans="1:17" ht="18.75" x14ac:dyDescent="0.25">
      <c r="A482" s="9"/>
      <c r="B482" s="115"/>
      <c r="C482" s="115"/>
      <c r="I482" s="115"/>
      <c r="J482" s="116"/>
      <c r="K482" s="116"/>
      <c r="L482" s="116"/>
      <c r="M482" s="116"/>
      <c r="N482" s="116"/>
      <c r="O482" s="116"/>
      <c r="P482" s="116"/>
      <c r="Q482" s="116"/>
    </row>
    <row r="483" spans="1:17" ht="18.75" x14ac:dyDescent="0.25">
      <c r="A483" s="9"/>
      <c r="B483" s="115"/>
      <c r="C483" s="115"/>
      <c r="I483" s="115"/>
      <c r="J483" s="116"/>
      <c r="K483" s="116"/>
      <c r="L483" s="116"/>
      <c r="M483" s="116"/>
      <c r="N483" s="116"/>
      <c r="O483" s="116"/>
      <c r="P483" s="116"/>
      <c r="Q483" s="116"/>
    </row>
    <row r="484" spans="1:17" ht="18.75" x14ac:dyDescent="0.25">
      <c r="A484" s="9"/>
      <c r="B484" s="115"/>
      <c r="C484" s="115"/>
      <c r="I484" s="115"/>
      <c r="J484" s="116"/>
      <c r="K484" s="116"/>
      <c r="L484" s="116"/>
      <c r="M484" s="116"/>
      <c r="N484" s="116"/>
      <c r="O484" s="116"/>
      <c r="P484" s="116"/>
      <c r="Q484" s="116"/>
    </row>
    <row r="485" spans="1:17" ht="18.75" x14ac:dyDescent="0.25">
      <c r="A485" s="9"/>
      <c r="B485" s="115"/>
      <c r="C485" s="115"/>
      <c r="I485" s="115"/>
      <c r="J485" s="116"/>
      <c r="K485" s="116"/>
      <c r="L485" s="116"/>
      <c r="M485" s="116"/>
      <c r="N485" s="116"/>
      <c r="O485" s="116"/>
      <c r="P485" s="116"/>
      <c r="Q485" s="116"/>
    </row>
    <row r="486" spans="1:17" ht="18.75" x14ac:dyDescent="0.25">
      <c r="A486" s="9"/>
      <c r="B486" s="115"/>
      <c r="C486" s="115"/>
      <c r="I486" s="115"/>
      <c r="J486" s="116"/>
      <c r="K486" s="116"/>
      <c r="L486" s="116"/>
      <c r="M486" s="116"/>
      <c r="N486" s="116"/>
      <c r="O486" s="116"/>
      <c r="P486" s="116"/>
      <c r="Q486" s="116"/>
    </row>
    <row r="487" spans="1:17" ht="18.75" x14ac:dyDescent="0.25">
      <c r="A487" s="9"/>
      <c r="B487" s="115"/>
      <c r="C487" s="115"/>
      <c r="I487" s="115"/>
      <c r="J487" s="116"/>
      <c r="K487" s="116"/>
      <c r="L487" s="116"/>
      <c r="M487" s="116"/>
      <c r="N487" s="116"/>
      <c r="O487" s="116"/>
      <c r="P487" s="116"/>
      <c r="Q487" s="116"/>
    </row>
    <row r="488" spans="1:17" ht="18.75" x14ac:dyDescent="0.25">
      <c r="A488" s="9"/>
      <c r="B488" s="115"/>
      <c r="C488" s="115"/>
      <c r="I488" s="115"/>
      <c r="J488" s="116"/>
      <c r="K488" s="116"/>
      <c r="L488" s="116"/>
      <c r="M488" s="116"/>
      <c r="N488" s="116"/>
      <c r="O488" s="116"/>
      <c r="P488" s="116"/>
      <c r="Q488" s="116"/>
    </row>
    <row r="489" spans="1:17" ht="18.75" x14ac:dyDescent="0.25">
      <c r="A489" s="9"/>
      <c r="B489" s="115"/>
      <c r="C489" s="115"/>
      <c r="I489" s="115"/>
      <c r="J489" s="116"/>
      <c r="K489" s="116"/>
      <c r="L489" s="116"/>
      <c r="M489" s="116"/>
      <c r="N489" s="116"/>
      <c r="O489" s="116"/>
      <c r="P489" s="116"/>
      <c r="Q489" s="116"/>
    </row>
    <row r="490" spans="1:17" ht="18.75" x14ac:dyDescent="0.25">
      <c r="A490" s="9"/>
      <c r="B490" s="115"/>
      <c r="C490" s="115"/>
      <c r="I490" s="115"/>
      <c r="J490" s="116"/>
      <c r="K490" s="116"/>
      <c r="L490" s="116"/>
      <c r="M490" s="116"/>
      <c r="N490" s="116"/>
      <c r="O490" s="116"/>
      <c r="P490" s="116"/>
      <c r="Q490" s="116"/>
    </row>
    <row r="491" spans="1:17" ht="18.75" x14ac:dyDescent="0.25">
      <c r="A491" s="9"/>
      <c r="B491" s="115"/>
      <c r="C491" s="115"/>
      <c r="I491" s="115"/>
      <c r="J491" s="116"/>
      <c r="K491" s="116"/>
      <c r="L491" s="116"/>
      <c r="M491" s="116"/>
      <c r="N491" s="116"/>
      <c r="O491" s="116"/>
      <c r="P491" s="116"/>
      <c r="Q491" s="116"/>
    </row>
    <row r="492" spans="1:17" ht="18.75" x14ac:dyDescent="0.25">
      <c r="A492" s="9"/>
      <c r="B492" s="115"/>
      <c r="C492" s="115"/>
      <c r="I492" s="115"/>
      <c r="J492" s="116"/>
      <c r="K492" s="116"/>
      <c r="L492" s="116"/>
      <c r="M492" s="116"/>
      <c r="N492" s="116"/>
      <c r="O492" s="116"/>
      <c r="P492" s="116"/>
      <c r="Q492" s="116"/>
    </row>
    <row r="493" spans="1:17" ht="18.75" x14ac:dyDescent="0.25">
      <c r="A493" s="9"/>
      <c r="B493" s="115"/>
      <c r="C493" s="115"/>
      <c r="I493" s="115"/>
      <c r="J493" s="116"/>
      <c r="K493" s="116"/>
      <c r="L493" s="116"/>
      <c r="M493" s="116"/>
      <c r="N493" s="116"/>
      <c r="O493" s="116"/>
      <c r="P493" s="116"/>
      <c r="Q493" s="116"/>
    </row>
    <row r="494" spans="1:17" ht="18.75" x14ac:dyDescent="0.25">
      <c r="A494" s="9"/>
      <c r="B494" s="115"/>
      <c r="C494" s="115"/>
      <c r="I494" s="115"/>
      <c r="J494" s="116"/>
      <c r="K494" s="116"/>
      <c r="L494" s="116"/>
      <c r="M494" s="116"/>
      <c r="N494" s="116"/>
      <c r="O494" s="116"/>
      <c r="P494" s="116"/>
      <c r="Q494" s="116"/>
    </row>
    <row r="495" spans="1:17" ht="18.75" x14ac:dyDescent="0.25">
      <c r="A495" s="9"/>
      <c r="B495" s="115"/>
      <c r="C495" s="115"/>
      <c r="I495" s="115"/>
      <c r="J495" s="116"/>
      <c r="K495" s="116"/>
      <c r="L495" s="116"/>
      <c r="M495" s="116"/>
      <c r="N495" s="116"/>
      <c r="O495" s="116"/>
      <c r="P495" s="116"/>
      <c r="Q495" s="116"/>
    </row>
    <row r="496" spans="1:17" ht="18.75" x14ac:dyDescent="0.25">
      <c r="A496" s="9"/>
      <c r="B496" s="115"/>
      <c r="C496" s="115"/>
      <c r="I496" s="115"/>
      <c r="J496" s="116"/>
      <c r="K496" s="116"/>
      <c r="L496" s="116"/>
      <c r="M496" s="116"/>
      <c r="N496" s="116"/>
      <c r="O496" s="116"/>
      <c r="P496" s="116"/>
      <c r="Q496" s="116"/>
    </row>
    <row r="497" spans="1:17" ht="18.75" x14ac:dyDescent="0.25">
      <c r="A497" s="9"/>
      <c r="B497" s="115"/>
      <c r="C497" s="115"/>
      <c r="I497" s="115"/>
      <c r="J497" s="116"/>
      <c r="K497" s="116"/>
      <c r="L497" s="116"/>
      <c r="M497" s="116"/>
      <c r="N497" s="116"/>
      <c r="O497" s="116"/>
      <c r="P497" s="116"/>
      <c r="Q497" s="116"/>
    </row>
    <row r="498" spans="1:17" ht="18.75" x14ac:dyDescent="0.25">
      <c r="A498" s="9"/>
      <c r="B498" s="115"/>
      <c r="C498" s="115"/>
      <c r="I498" s="115"/>
      <c r="J498" s="116"/>
      <c r="K498" s="116"/>
      <c r="L498" s="116"/>
      <c r="M498" s="116"/>
      <c r="N498" s="116"/>
      <c r="O498" s="116"/>
      <c r="P498" s="116"/>
      <c r="Q498" s="116"/>
    </row>
    <row r="499" spans="1:17" ht="18.75" x14ac:dyDescent="0.25">
      <c r="A499" s="9"/>
      <c r="B499" s="115"/>
      <c r="C499" s="115"/>
      <c r="I499" s="115"/>
      <c r="J499" s="116"/>
      <c r="K499" s="116"/>
      <c r="L499" s="116"/>
      <c r="M499" s="116"/>
      <c r="N499" s="116"/>
      <c r="O499" s="116"/>
      <c r="P499" s="116"/>
      <c r="Q499" s="116"/>
    </row>
    <row r="500" spans="1:17" ht="18.75" x14ac:dyDescent="0.25">
      <c r="A500" s="9"/>
      <c r="B500" s="115"/>
      <c r="C500" s="115"/>
      <c r="I500" s="115"/>
      <c r="J500" s="116"/>
      <c r="K500" s="116"/>
      <c r="L500" s="116"/>
      <c r="M500" s="116"/>
      <c r="N500" s="116"/>
      <c r="O500" s="116"/>
      <c r="P500" s="116"/>
      <c r="Q500" s="116"/>
    </row>
    <row r="501" spans="1:17" ht="18.75" x14ac:dyDescent="0.25">
      <c r="A501" s="9"/>
      <c r="B501" s="115"/>
      <c r="C501" s="115"/>
      <c r="I501" s="115"/>
      <c r="J501" s="116"/>
      <c r="K501" s="116"/>
      <c r="L501" s="116"/>
      <c r="M501" s="116"/>
      <c r="N501" s="116"/>
      <c r="O501" s="116"/>
      <c r="P501" s="116"/>
      <c r="Q501" s="116"/>
    </row>
    <row r="502" spans="1:17" ht="18.75" x14ac:dyDescent="0.25">
      <c r="A502" s="9"/>
      <c r="B502" s="115"/>
      <c r="C502" s="115"/>
      <c r="I502" s="115"/>
      <c r="J502" s="116"/>
      <c r="K502" s="116"/>
      <c r="L502" s="116"/>
      <c r="M502" s="116"/>
      <c r="N502" s="116"/>
      <c r="O502" s="116"/>
      <c r="P502" s="116"/>
      <c r="Q502" s="116"/>
    </row>
    <row r="503" spans="1:17" ht="18.75" x14ac:dyDescent="0.25">
      <c r="A503" s="9"/>
      <c r="B503" s="115"/>
      <c r="C503" s="115"/>
      <c r="I503" s="115"/>
      <c r="J503" s="116"/>
      <c r="K503" s="116"/>
      <c r="L503" s="116"/>
      <c r="M503" s="116"/>
      <c r="N503" s="116"/>
      <c r="O503" s="116"/>
      <c r="P503" s="116"/>
      <c r="Q503" s="116"/>
    </row>
    <row r="504" spans="1:17" ht="18.75" x14ac:dyDescent="0.25">
      <c r="A504" s="9"/>
      <c r="B504" s="115"/>
      <c r="C504" s="115"/>
      <c r="I504" s="115"/>
      <c r="J504" s="116"/>
      <c r="K504" s="116"/>
      <c r="L504" s="116"/>
      <c r="M504" s="116"/>
      <c r="N504" s="116"/>
      <c r="O504" s="116"/>
      <c r="P504" s="116"/>
      <c r="Q504" s="116"/>
    </row>
    <row r="505" spans="1:17" ht="18.75" x14ac:dyDescent="0.25">
      <c r="A505" s="9"/>
      <c r="B505" s="115"/>
      <c r="C505" s="115"/>
      <c r="I505" s="115"/>
      <c r="J505" s="116"/>
      <c r="K505" s="116"/>
      <c r="L505" s="116"/>
      <c r="M505" s="116"/>
      <c r="N505" s="116"/>
      <c r="O505" s="116"/>
      <c r="P505" s="116"/>
      <c r="Q505" s="116"/>
    </row>
    <row r="506" spans="1:17" ht="18.75" x14ac:dyDescent="0.25">
      <c r="A506" s="9"/>
      <c r="B506" s="115"/>
      <c r="C506" s="115"/>
      <c r="I506" s="115"/>
      <c r="J506" s="116"/>
      <c r="K506" s="116"/>
      <c r="L506" s="116"/>
      <c r="M506" s="116"/>
      <c r="N506" s="116"/>
      <c r="O506" s="116"/>
      <c r="P506" s="116"/>
      <c r="Q506" s="116"/>
    </row>
    <row r="507" spans="1:17" ht="18.75" x14ac:dyDescent="0.25">
      <c r="A507" s="9"/>
      <c r="B507" s="115"/>
      <c r="C507" s="115"/>
      <c r="I507" s="115"/>
      <c r="J507" s="116"/>
      <c r="K507" s="116"/>
      <c r="L507" s="116"/>
      <c r="M507" s="116"/>
      <c r="N507" s="116"/>
      <c r="O507" s="116"/>
      <c r="P507" s="116"/>
      <c r="Q507" s="116"/>
    </row>
    <row r="508" spans="1:17" ht="18.75" x14ac:dyDescent="0.25">
      <c r="A508" s="9"/>
      <c r="B508" s="115"/>
      <c r="C508" s="115"/>
      <c r="I508" s="115"/>
      <c r="J508" s="116"/>
      <c r="K508" s="116"/>
      <c r="L508" s="116"/>
      <c r="M508" s="116"/>
      <c r="N508" s="116"/>
      <c r="O508" s="116"/>
      <c r="P508" s="116"/>
      <c r="Q508" s="116"/>
    </row>
    <row r="509" spans="1:17" ht="18.75" x14ac:dyDescent="0.25">
      <c r="A509" s="9"/>
      <c r="B509" s="115"/>
      <c r="C509" s="115"/>
      <c r="I509" s="115"/>
      <c r="J509" s="116"/>
      <c r="K509" s="116"/>
      <c r="L509" s="116"/>
      <c r="M509" s="116"/>
      <c r="N509" s="116"/>
      <c r="O509" s="116"/>
      <c r="P509" s="116"/>
      <c r="Q509" s="116"/>
    </row>
    <row r="510" spans="1:17" ht="18.75" x14ac:dyDescent="0.25">
      <c r="A510" s="9"/>
      <c r="B510" s="115"/>
      <c r="C510" s="115"/>
      <c r="I510" s="115"/>
      <c r="J510" s="116"/>
      <c r="K510" s="116"/>
      <c r="L510" s="116"/>
      <c r="M510" s="116"/>
      <c r="N510" s="116"/>
      <c r="O510" s="116"/>
      <c r="P510" s="116"/>
      <c r="Q510" s="116"/>
    </row>
    <row r="511" spans="1:17" ht="18.75" x14ac:dyDescent="0.25">
      <c r="A511" s="9"/>
      <c r="B511" s="115"/>
      <c r="C511" s="115"/>
      <c r="I511" s="115"/>
      <c r="J511" s="116"/>
      <c r="K511" s="116"/>
      <c r="L511" s="116"/>
      <c r="M511" s="116"/>
      <c r="N511" s="116"/>
      <c r="O511" s="116"/>
      <c r="P511" s="116"/>
      <c r="Q511" s="116"/>
    </row>
    <row r="512" spans="1:17" ht="18.75" x14ac:dyDescent="0.25">
      <c r="A512" s="9"/>
      <c r="B512" s="115"/>
      <c r="C512" s="115"/>
      <c r="I512" s="115"/>
      <c r="J512" s="116"/>
      <c r="K512" s="116"/>
      <c r="L512" s="116"/>
      <c r="M512" s="116"/>
      <c r="N512" s="116"/>
      <c r="O512" s="116"/>
      <c r="P512" s="116"/>
      <c r="Q512" s="116"/>
    </row>
    <row r="513" spans="1:17" ht="18.75" x14ac:dyDescent="0.25">
      <c r="A513" s="9"/>
      <c r="B513" s="115"/>
      <c r="C513" s="115"/>
      <c r="I513" s="115"/>
      <c r="J513" s="116"/>
      <c r="K513" s="116"/>
      <c r="L513" s="116"/>
      <c r="M513" s="116"/>
      <c r="N513" s="116"/>
      <c r="O513" s="116"/>
      <c r="P513" s="116"/>
      <c r="Q513" s="116"/>
    </row>
    <row r="514" spans="1:17" ht="18.75" x14ac:dyDescent="0.25">
      <c r="A514" s="9"/>
      <c r="B514" s="115"/>
      <c r="C514" s="115"/>
      <c r="I514" s="115"/>
      <c r="J514" s="116"/>
      <c r="K514" s="116"/>
      <c r="L514" s="116"/>
      <c r="M514" s="116"/>
      <c r="N514" s="116"/>
      <c r="O514" s="116"/>
      <c r="P514" s="116"/>
      <c r="Q514" s="116"/>
    </row>
    <row r="515" spans="1:17" ht="18.75" x14ac:dyDescent="0.25">
      <c r="A515" s="9"/>
      <c r="B515" s="115"/>
      <c r="C515" s="115"/>
      <c r="I515" s="115"/>
      <c r="J515" s="116"/>
      <c r="K515" s="116"/>
      <c r="L515" s="116"/>
      <c r="M515" s="116"/>
      <c r="N515" s="116"/>
      <c r="O515" s="116"/>
      <c r="P515" s="116"/>
      <c r="Q515" s="116"/>
    </row>
    <row r="516" spans="1:17" ht="18.75" x14ac:dyDescent="0.25">
      <c r="A516" s="9"/>
      <c r="B516" s="115"/>
      <c r="C516" s="115"/>
      <c r="I516" s="115"/>
      <c r="J516" s="116"/>
      <c r="K516" s="116"/>
      <c r="L516" s="116"/>
      <c r="M516" s="116"/>
      <c r="N516" s="116"/>
      <c r="O516" s="116"/>
      <c r="P516" s="116"/>
      <c r="Q516" s="116"/>
    </row>
    <row r="517" spans="1:17" ht="18.75" x14ac:dyDescent="0.25">
      <c r="A517" s="9"/>
      <c r="B517" s="115"/>
      <c r="C517" s="115"/>
      <c r="I517" s="115"/>
      <c r="J517" s="116"/>
      <c r="K517" s="116"/>
      <c r="L517" s="116"/>
      <c r="M517" s="116"/>
      <c r="N517" s="116"/>
      <c r="O517" s="116"/>
      <c r="P517" s="116"/>
      <c r="Q517" s="116"/>
    </row>
    <row r="518" spans="1:17" ht="18.75" x14ac:dyDescent="0.25">
      <c r="A518" s="9"/>
      <c r="B518" s="115"/>
      <c r="C518" s="115"/>
      <c r="I518" s="115"/>
      <c r="J518" s="116"/>
      <c r="K518" s="116"/>
      <c r="L518" s="116"/>
      <c r="M518" s="116"/>
      <c r="N518" s="116"/>
      <c r="O518" s="116"/>
      <c r="P518" s="116"/>
      <c r="Q518" s="116"/>
    </row>
    <row r="519" spans="1:17" ht="18.75" x14ac:dyDescent="0.25">
      <c r="A519" s="9"/>
      <c r="B519" s="115"/>
      <c r="C519" s="115"/>
      <c r="I519" s="115"/>
      <c r="J519" s="116"/>
      <c r="K519" s="116"/>
      <c r="L519" s="116"/>
      <c r="M519" s="116"/>
      <c r="N519" s="116"/>
      <c r="O519" s="116"/>
      <c r="P519" s="116"/>
      <c r="Q519" s="116"/>
    </row>
    <row r="520" spans="1:17" ht="18.75" x14ac:dyDescent="0.25">
      <c r="A520" s="9"/>
      <c r="B520" s="115"/>
      <c r="C520" s="115"/>
      <c r="I520" s="115"/>
      <c r="J520" s="116"/>
      <c r="K520" s="116"/>
      <c r="L520" s="116"/>
      <c r="M520" s="116"/>
      <c r="N520" s="116"/>
      <c r="O520" s="116"/>
      <c r="P520" s="116"/>
      <c r="Q520" s="116"/>
    </row>
    <row r="521" spans="1:17" ht="18.75" x14ac:dyDescent="0.25">
      <c r="A521" s="9"/>
      <c r="B521" s="115"/>
      <c r="C521" s="115"/>
      <c r="I521" s="115"/>
      <c r="J521" s="116"/>
      <c r="K521" s="116"/>
      <c r="L521" s="116"/>
      <c r="M521" s="116"/>
      <c r="N521" s="116"/>
      <c r="O521" s="116"/>
      <c r="P521" s="116"/>
      <c r="Q521" s="116"/>
    </row>
    <row r="522" spans="1:17" ht="18.75" x14ac:dyDescent="0.25">
      <c r="A522" s="9"/>
      <c r="B522" s="115"/>
      <c r="C522" s="115"/>
      <c r="I522" s="115"/>
      <c r="J522" s="116"/>
      <c r="K522" s="116"/>
      <c r="L522" s="116"/>
      <c r="M522" s="116"/>
      <c r="N522" s="116"/>
      <c r="O522" s="116"/>
      <c r="P522" s="116"/>
      <c r="Q522" s="116"/>
    </row>
    <row r="523" spans="1:17" ht="18.75" x14ac:dyDescent="0.25">
      <c r="A523" s="9"/>
      <c r="B523" s="115"/>
      <c r="C523" s="115"/>
      <c r="I523" s="115"/>
      <c r="J523" s="116"/>
      <c r="K523" s="116"/>
      <c r="L523" s="116"/>
      <c r="M523" s="116"/>
      <c r="N523" s="116"/>
      <c r="O523" s="116"/>
      <c r="P523" s="116"/>
      <c r="Q523" s="116"/>
    </row>
    <row r="524" spans="1:17" ht="18.75" x14ac:dyDescent="0.25">
      <c r="A524" s="9"/>
      <c r="B524" s="115"/>
      <c r="C524" s="115"/>
      <c r="I524" s="115"/>
      <c r="J524" s="116"/>
      <c r="K524" s="116"/>
      <c r="L524" s="116"/>
      <c r="M524" s="116"/>
      <c r="N524" s="116"/>
      <c r="O524" s="116"/>
      <c r="P524" s="116"/>
      <c r="Q524" s="116"/>
    </row>
    <row r="525" spans="1:17" ht="18.75" x14ac:dyDescent="0.25">
      <c r="A525" s="9"/>
      <c r="B525" s="115"/>
      <c r="C525" s="115"/>
      <c r="I525" s="115"/>
      <c r="J525" s="116"/>
      <c r="K525" s="116"/>
      <c r="L525" s="116"/>
      <c r="M525" s="116"/>
      <c r="N525" s="116"/>
      <c r="O525" s="116"/>
      <c r="P525" s="116"/>
      <c r="Q525" s="116"/>
    </row>
    <row r="526" spans="1:17" ht="18.75" x14ac:dyDescent="0.25">
      <c r="A526" s="9"/>
      <c r="B526" s="115"/>
      <c r="C526" s="115"/>
      <c r="I526" s="115"/>
      <c r="J526" s="116"/>
      <c r="K526" s="116"/>
      <c r="L526" s="116"/>
      <c r="M526" s="116"/>
      <c r="N526" s="116"/>
      <c r="O526" s="116"/>
      <c r="P526" s="116"/>
      <c r="Q526" s="116"/>
    </row>
    <row r="527" spans="1:17" ht="18.75" x14ac:dyDescent="0.25">
      <c r="A527" s="9"/>
      <c r="B527" s="115"/>
      <c r="C527" s="115"/>
      <c r="I527" s="115"/>
      <c r="J527" s="116"/>
      <c r="K527" s="116"/>
      <c r="L527" s="116"/>
      <c r="M527" s="116"/>
      <c r="N527" s="116"/>
      <c r="O527" s="116"/>
      <c r="P527" s="116"/>
      <c r="Q527" s="116"/>
    </row>
    <row r="528" spans="1:17" ht="18.75" x14ac:dyDescent="0.25">
      <c r="A528" s="9"/>
      <c r="B528" s="115"/>
      <c r="C528" s="115"/>
      <c r="I528" s="115"/>
      <c r="J528" s="116"/>
      <c r="K528" s="116"/>
      <c r="L528" s="116"/>
      <c r="M528" s="116"/>
      <c r="N528" s="116"/>
      <c r="O528" s="116"/>
      <c r="P528" s="116"/>
      <c r="Q528" s="116"/>
    </row>
    <row r="529" spans="1:17" ht="18.75" x14ac:dyDescent="0.25">
      <c r="A529" s="9"/>
      <c r="B529" s="115"/>
      <c r="C529" s="115"/>
      <c r="I529" s="115"/>
      <c r="J529" s="116"/>
      <c r="K529" s="116"/>
      <c r="L529" s="116"/>
      <c r="M529" s="116"/>
      <c r="N529" s="116"/>
      <c r="O529" s="116"/>
      <c r="P529" s="116"/>
      <c r="Q529" s="116"/>
    </row>
    <row r="530" spans="1:17" ht="18.75" x14ac:dyDescent="0.25">
      <c r="A530" s="9"/>
      <c r="B530" s="115"/>
      <c r="C530" s="115"/>
      <c r="I530" s="115"/>
      <c r="J530" s="116"/>
      <c r="K530" s="116"/>
      <c r="L530" s="116"/>
      <c r="M530" s="116"/>
      <c r="N530" s="116"/>
      <c r="O530" s="116"/>
      <c r="P530" s="116"/>
      <c r="Q530" s="116"/>
    </row>
    <row r="531" spans="1:17" ht="18.75" x14ac:dyDescent="0.25">
      <c r="A531" s="9"/>
      <c r="B531" s="115"/>
      <c r="C531" s="115"/>
      <c r="I531" s="115"/>
      <c r="J531" s="116"/>
      <c r="K531" s="116"/>
      <c r="L531" s="116"/>
      <c r="M531" s="116"/>
      <c r="N531" s="116"/>
      <c r="O531" s="116"/>
      <c r="P531" s="116"/>
      <c r="Q531" s="116"/>
    </row>
    <row r="532" spans="1:17" ht="18.75" x14ac:dyDescent="0.25">
      <c r="A532" s="9"/>
      <c r="B532" s="115"/>
      <c r="C532" s="115"/>
      <c r="I532" s="115"/>
      <c r="J532" s="116"/>
      <c r="K532" s="116"/>
      <c r="L532" s="116"/>
      <c r="M532" s="116"/>
      <c r="N532" s="116"/>
      <c r="O532" s="116"/>
      <c r="P532" s="116"/>
      <c r="Q532" s="116"/>
    </row>
    <row r="533" spans="1:17" ht="18.75" x14ac:dyDescent="0.25">
      <c r="A533" s="9"/>
      <c r="B533" s="115"/>
      <c r="C533" s="115"/>
      <c r="I533" s="115"/>
      <c r="J533" s="116"/>
      <c r="K533" s="116"/>
      <c r="L533" s="116"/>
      <c r="M533" s="116"/>
      <c r="N533" s="116"/>
      <c r="O533" s="116"/>
      <c r="P533" s="116"/>
      <c r="Q533" s="116"/>
    </row>
    <row r="534" spans="1:17" ht="18.75" x14ac:dyDescent="0.25">
      <c r="A534" s="9"/>
      <c r="B534" s="115"/>
      <c r="C534" s="115"/>
      <c r="I534" s="115"/>
      <c r="J534" s="116"/>
      <c r="K534" s="116"/>
      <c r="L534" s="116"/>
      <c r="M534" s="116"/>
      <c r="N534" s="116"/>
      <c r="O534" s="116"/>
      <c r="P534" s="116"/>
      <c r="Q534" s="116"/>
    </row>
    <row r="535" spans="1:17" ht="18.75" x14ac:dyDescent="0.25">
      <c r="A535" s="9"/>
      <c r="B535" s="115"/>
      <c r="C535" s="115"/>
      <c r="I535" s="115"/>
      <c r="J535" s="116"/>
      <c r="K535" s="116"/>
      <c r="L535" s="116"/>
      <c r="M535" s="116"/>
      <c r="N535" s="116"/>
      <c r="O535" s="116"/>
      <c r="P535" s="116"/>
      <c r="Q535" s="116"/>
    </row>
    <row r="536" spans="1:17" ht="18.75" x14ac:dyDescent="0.25">
      <c r="A536" s="9"/>
      <c r="B536" s="115"/>
      <c r="C536" s="115"/>
      <c r="I536" s="115"/>
      <c r="J536" s="116"/>
      <c r="K536" s="116"/>
      <c r="L536" s="116"/>
      <c r="M536" s="116"/>
      <c r="N536" s="116"/>
      <c r="O536" s="116"/>
      <c r="P536" s="116"/>
      <c r="Q536" s="116"/>
    </row>
    <row r="537" spans="1:17" ht="18.75" x14ac:dyDescent="0.25">
      <c r="A537" s="9"/>
      <c r="B537" s="115"/>
      <c r="C537" s="115"/>
      <c r="I537" s="115"/>
      <c r="J537" s="116"/>
      <c r="K537" s="116"/>
      <c r="L537" s="116"/>
      <c r="M537" s="116"/>
      <c r="N537" s="116"/>
      <c r="O537" s="116"/>
      <c r="P537" s="116"/>
      <c r="Q537" s="116"/>
    </row>
    <row r="538" spans="1:17" ht="18.75" x14ac:dyDescent="0.25">
      <c r="A538" s="9"/>
      <c r="B538" s="115"/>
      <c r="C538" s="115"/>
      <c r="I538" s="115"/>
      <c r="J538" s="116"/>
      <c r="K538" s="116"/>
      <c r="L538" s="116"/>
      <c r="M538" s="116"/>
      <c r="N538" s="116"/>
      <c r="O538" s="116"/>
      <c r="P538" s="116"/>
      <c r="Q538" s="116"/>
    </row>
    <row r="539" spans="1:17" ht="18.75" x14ac:dyDescent="0.25">
      <c r="A539" s="9"/>
      <c r="B539" s="115"/>
      <c r="C539" s="115"/>
      <c r="I539" s="115"/>
      <c r="J539" s="116"/>
      <c r="K539" s="116"/>
      <c r="L539" s="116"/>
      <c r="M539" s="116"/>
      <c r="N539" s="116"/>
      <c r="O539" s="116"/>
      <c r="P539" s="116"/>
      <c r="Q539" s="116"/>
    </row>
    <row r="540" spans="1:17" ht="18.75" x14ac:dyDescent="0.25">
      <c r="A540" s="9"/>
      <c r="B540" s="115"/>
      <c r="C540" s="115"/>
      <c r="I540" s="115"/>
      <c r="J540" s="116"/>
      <c r="K540" s="116"/>
      <c r="L540" s="116"/>
      <c r="M540" s="116"/>
      <c r="N540" s="116"/>
      <c r="O540" s="116"/>
      <c r="P540" s="116"/>
      <c r="Q540" s="116"/>
    </row>
    <row r="541" spans="1:17" ht="18.75" x14ac:dyDescent="0.25">
      <c r="A541" s="9"/>
      <c r="B541" s="115"/>
      <c r="C541" s="115"/>
      <c r="I541" s="115"/>
      <c r="J541" s="116"/>
      <c r="K541" s="116"/>
      <c r="L541" s="116"/>
      <c r="M541" s="116"/>
      <c r="N541" s="116"/>
      <c r="O541" s="116"/>
      <c r="P541" s="116"/>
      <c r="Q541" s="116"/>
    </row>
    <row r="542" spans="1:17" ht="18.75" x14ac:dyDescent="0.25">
      <c r="A542" s="9"/>
      <c r="B542" s="115"/>
      <c r="C542" s="115"/>
      <c r="I542" s="115"/>
      <c r="J542" s="116"/>
      <c r="K542" s="116"/>
      <c r="L542" s="116"/>
      <c r="M542" s="116"/>
      <c r="N542" s="116"/>
      <c r="O542" s="116"/>
      <c r="P542" s="116"/>
      <c r="Q542" s="116"/>
    </row>
    <row r="543" spans="1:17" ht="18.75" x14ac:dyDescent="0.25">
      <c r="A543" s="9"/>
      <c r="B543" s="115"/>
      <c r="C543" s="115"/>
      <c r="I543" s="115"/>
      <c r="J543" s="116"/>
      <c r="K543" s="116"/>
      <c r="L543" s="116"/>
      <c r="M543" s="116"/>
      <c r="N543" s="116"/>
      <c r="O543" s="116"/>
      <c r="P543" s="116"/>
      <c r="Q543" s="116"/>
    </row>
    <row r="544" spans="1:17" ht="18.75" x14ac:dyDescent="0.25">
      <c r="A544" s="9"/>
      <c r="B544" s="115"/>
      <c r="C544" s="115"/>
      <c r="I544" s="115"/>
      <c r="J544" s="116"/>
      <c r="K544" s="116"/>
      <c r="L544" s="116"/>
      <c r="M544" s="116"/>
      <c r="N544" s="116"/>
      <c r="O544" s="116"/>
      <c r="P544" s="116"/>
      <c r="Q544" s="116"/>
    </row>
    <row r="545" spans="1:17" ht="18.75" x14ac:dyDescent="0.25">
      <c r="A545" s="9"/>
      <c r="B545" s="115"/>
      <c r="C545" s="115"/>
      <c r="I545" s="115"/>
      <c r="J545" s="116"/>
      <c r="K545" s="116"/>
      <c r="L545" s="116"/>
      <c r="M545" s="116"/>
      <c r="N545" s="116"/>
      <c r="O545" s="116"/>
      <c r="P545" s="116"/>
      <c r="Q545" s="116"/>
    </row>
    <row r="546" spans="1:17" ht="18.75" x14ac:dyDescent="0.25">
      <c r="A546" s="9"/>
      <c r="B546" s="115"/>
      <c r="C546" s="115"/>
      <c r="I546" s="115"/>
      <c r="J546" s="116"/>
      <c r="K546" s="116"/>
      <c r="L546" s="116"/>
      <c r="M546" s="116"/>
      <c r="N546" s="116"/>
      <c r="O546" s="116"/>
      <c r="P546" s="116"/>
      <c r="Q546" s="116"/>
    </row>
    <row r="547" spans="1:17" ht="18.75" x14ac:dyDescent="0.25">
      <c r="A547" s="9"/>
      <c r="B547" s="115"/>
      <c r="C547" s="115"/>
      <c r="I547" s="115"/>
      <c r="J547" s="116"/>
      <c r="K547" s="116"/>
      <c r="L547" s="116"/>
      <c r="M547" s="116"/>
      <c r="N547" s="116"/>
      <c r="O547" s="116"/>
      <c r="P547" s="116"/>
      <c r="Q547" s="116"/>
    </row>
    <row r="548" spans="1:17" ht="18.75" x14ac:dyDescent="0.25">
      <c r="A548" s="9"/>
      <c r="B548" s="115"/>
      <c r="C548" s="115"/>
      <c r="I548" s="115"/>
      <c r="J548" s="116"/>
      <c r="K548" s="116"/>
      <c r="L548" s="116"/>
      <c r="M548" s="116"/>
      <c r="N548" s="116"/>
      <c r="O548" s="116"/>
      <c r="P548" s="116"/>
      <c r="Q548" s="116"/>
    </row>
    <row r="549" spans="1:17" ht="18.75" x14ac:dyDescent="0.25">
      <c r="A549" s="9"/>
      <c r="B549" s="115"/>
      <c r="C549" s="115"/>
      <c r="I549" s="115"/>
      <c r="J549" s="116"/>
      <c r="K549" s="116"/>
      <c r="L549" s="116"/>
      <c r="M549" s="116"/>
      <c r="N549" s="116"/>
      <c r="O549" s="116"/>
      <c r="P549" s="116"/>
      <c r="Q549" s="116"/>
    </row>
    <row r="550" spans="1:17" ht="18.75" x14ac:dyDescent="0.25">
      <c r="A550" s="9"/>
      <c r="B550" s="115"/>
      <c r="C550" s="115"/>
      <c r="I550" s="115"/>
      <c r="J550" s="116"/>
      <c r="K550" s="116"/>
      <c r="L550" s="116"/>
      <c r="M550" s="116"/>
      <c r="N550" s="116"/>
      <c r="O550" s="116"/>
      <c r="P550" s="116"/>
      <c r="Q550" s="116"/>
    </row>
    <row r="551" spans="1:17" ht="18.75" x14ac:dyDescent="0.25">
      <c r="A551" s="9"/>
      <c r="B551" s="115"/>
      <c r="C551" s="115"/>
      <c r="I551" s="115"/>
      <c r="J551" s="116"/>
      <c r="K551" s="116"/>
      <c r="L551" s="116"/>
      <c r="M551" s="116"/>
      <c r="N551" s="116"/>
      <c r="O551" s="116"/>
      <c r="P551" s="116"/>
      <c r="Q551" s="116"/>
    </row>
    <row r="552" spans="1:17" ht="18.75" x14ac:dyDescent="0.25">
      <c r="A552" s="9"/>
      <c r="B552" s="115"/>
      <c r="C552" s="115"/>
      <c r="I552" s="115"/>
      <c r="J552" s="116"/>
      <c r="K552" s="116"/>
      <c r="L552" s="116"/>
      <c r="M552" s="116"/>
      <c r="N552" s="116"/>
      <c r="O552" s="116"/>
      <c r="P552" s="116"/>
      <c r="Q552" s="116"/>
    </row>
    <row r="553" spans="1:17" ht="18.75" x14ac:dyDescent="0.25">
      <c r="A553" s="9"/>
      <c r="B553" s="115"/>
      <c r="C553" s="115"/>
      <c r="I553" s="115"/>
      <c r="J553" s="116"/>
      <c r="K553" s="116"/>
      <c r="L553" s="116"/>
      <c r="M553" s="116"/>
      <c r="N553" s="116"/>
      <c r="O553" s="116"/>
      <c r="P553" s="116"/>
      <c r="Q553" s="116"/>
    </row>
    <row r="554" spans="1:17" ht="18.75" x14ac:dyDescent="0.25">
      <c r="A554" s="9"/>
      <c r="B554" s="115"/>
      <c r="C554" s="115"/>
      <c r="I554" s="115"/>
      <c r="J554" s="116"/>
      <c r="K554" s="116"/>
      <c r="L554" s="116"/>
      <c r="M554" s="116"/>
      <c r="N554" s="116"/>
      <c r="O554" s="116"/>
      <c r="P554" s="116"/>
      <c r="Q554" s="116"/>
    </row>
    <row r="555" spans="1:17" ht="18.75" x14ac:dyDescent="0.25">
      <c r="A555" s="9"/>
      <c r="B555" s="115"/>
      <c r="C555" s="115"/>
      <c r="I555" s="115"/>
      <c r="J555" s="116"/>
      <c r="K555" s="116"/>
      <c r="L555" s="116"/>
      <c r="M555" s="116"/>
      <c r="N555" s="116"/>
      <c r="O555" s="116"/>
      <c r="P555" s="116"/>
      <c r="Q555" s="116"/>
    </row>
    <row r="556" spans="1:17" ht="18.75" x14ac:dyDescent="0.25">
      <c r="A556" s="9"/>
      <c r="B556" s="115"/>
      <c r="C556" s="115"/>
      <c r="I556" s="115"/>
      <c r="J556" s="116"/>
      <c r="K556" s="116"/>
      <c r="L556" s="116"/>
      <c r="M556" s="116"/>
      <c r="N556" s="116"/>
      <c r="O556" s="116"/>
      <c r="P556" s="116"/>
      <c r="Q556" s="116"/>
    </row>
    <row r="557" spans="1:17" ht="18.75" x14ac:dyDescent="0.25">
      <c r="A557" s="9"/>
      <c r="B557" s="115"/>
      <c r="C557" s="115"/>
      <c r="I557" s="115"/>
      <c r="J557" s="116"/>
      <c r="K557" s="116"/>
      <c r="L557" s="116"/>
      <c r="M557" s="116"/>
      <c r="N557" s="116"/>
      <c r="O557" s="116"/>
      <c r="P557" s="116"/>
      <c r="Q557" s="116"/>
    </row>
    <row r="558" spans="1:17" ht="18.75" x14ac:dyDescent="0.25">
      <c r="A558" s="9"/>
      <c r="B558" s="115"/>
      <c r="C558" s="115"/>
      <c r="I558" s="115"/>
      <c r="J558" s="116"/>
      <c r="K558" s="116"/>
      <c r="L558" s="116"/>
      <c r="M558" s="116"/>
      <c r="N558" s="116"/>
      <c r="O558" s="116"/>
      <c r="P558" s="116"/>
      <c r="Q558" s="116"/>
    </row>
    <row r="559" spans="1:17" ht="18.75" x14ac:dyDescent="0.25">
      <c r="A559" s="9"/>
      <c r="B559" s="115"/>
      <c r="C559" s="115"/>
      <c r="I559" s="115"/>
      <c r="J559" s="116"/>
      <c r="K559" s="116"/>
      <c r="L559" s="116"/>
      <c r="M559" s="116"/>
      <c r="N559" s="116"/>
      <c r="O559" s="116"/>
      <c r="P559" s="116"/>
      <c r="Q559" s="116"/>
    </row>
    <row r="560" spans="1:17" ht="18.75" x14ac:dyDescent="0.25">
      <c r="A560" s="9"/>
      <c r="B560" s="115"/>
      <c r="C560" s="115"/>
      <c r="I560" s="115"/>
      <c r="J560" s="116"/>
      <c r="K560" s="116"/>
      <c r="L560" s="116"/>
      <c r="M560" s="116"/>
      <c r="N560" s="116"/>
      <c r="O560" s="116"/>
      <c r="P560" s="116"/>
      <c r="Q560" s="116"/>
    </row>
    <row r="561" spans="1:17" ht="18.75" x14ac:dyDescent="0.25">
      <c r="A561" s="9"/>
      <c r="B561" s="115"/>
      <c r="C561" s="115"/>
      <c r="I561" s="115"/>
      <c r="J561" s="116"/>
      <c r="K561" s="116"/>
      <c r="L561" s="116"/>
      <c r="M561" s="116"/>
      <c r="N561" s="116"/>
      <c r="O561" s="116"/>
      <c r="P561" s="116"/>
      <c r="Q561" s="116"/>
    </row>
    <row r="562" spans="1:17" ht="18.75" x14ac:dyDescent="0.25">
      <c r="A562" s="9"/>
      <c r="B562" s="115"/>
      <c r="C562" s="115"/>
      <c r="I562" s="115"/>
      <c r="J562" s="116"/>
      <c r="K562" s="116"/>
      <c r="L562" s="116"/>
      <c r="M562" s="116"/>
      <c r="N562" s="116"/>
      <c r="O562" s="116"/>
      <c r="P562" s="116"/>
      <c r="Q562" s="116"/>
    </row>
    <row r="563" spans="1:17" ht="18.75" x14ac:dyDescent="0.25">
      <c r="A563" s="9"/>
      <c r="B563" s="115"/>
      <c r="C563" s="115"/>
      <c r="I563" s="115"/>
      <c r="J563" s="116"/>
      <c r="K563" s="116"/>
      <c r="L563" s="116"/>
      <c r="M563" s="116"/>
      <c r="N563" s="116"/>
      <c r="O563" s="116"/>
      <c r="P563" s="116"/>
      <c r="Q563" s="116"/>
    </row>
    <row r="564" spans="1:17" ht="18.75" x14ac:dyDescent="0.25">
      <c r="A564" s="9"/>
      <c r="B564" s="115"/>
      <c r="C564" s="115"/>
      <c r="I564" s="115"/>
      <c r="J564" s="116"/>
      <c r="K564" s="116"/>
      <c r="L564" s="116"/>
      <c r="M564" s="116"/>
      <c r="N564" s="116"/>
      <c r="O564" s="116"/>
      <c r="P564" s="116"/>
      <c r="Q564" s="116"/>
    </row>
    <row r="565" spans="1:17" ht="18.75" x14ac:dyDescent="0.25">
      <c r="A565" s="9"/>
      <c r="B565" s="115"/>
      <c r="C565" s="115"/>
      <c r="I565" s="115"/>
      <c r="J565" s="116"/>
      <c r="K565" s="116"/>
      <c r="L565" s="116"/>
      <c r="M565" s="116"/>
      <c r="N565" s="116"/>
      <c r="O565" s="116"/>
      <c r="P565" s="116"/>
      <c r="Q565" s="116"/>
    </row>
    <row r="566" spans="1:17" ht="18.75" x14ac:dyDescent="0.25">
      <c r="A566" s="9"/>
      <c r="B566" s="115"/>
      <c r="C566" s="115"/>
      <c r="I566" s="115"/>
      <c r="J566" s="116"/>
      <c r="K566" s="116"/>
      <c r="L566" s="116"/>
      <c r="M566" s="116"/>
      <c r="N566" s="116"/>
      <c r="O566" s="116"/>
      <c r="P566" s="116"/>
      <c r="Q566" s="116"/>
    </row>
    <row r="567" spans="1:17" ht="18.75" x14ac:dyDescent="0.25">
      <c r="A567" s="9"/>
      <c r="B567" s="115"/>
      <c r="C567" s="115"/>
      <c r="I567" s="115"/>
      <c r="J567" s="116"/>
      <c r="K567" s="116"/>
      <c r="L567" s="116"/>
      <c r="M567" s="116"/>
      <c r="N567" s="116"/>
      <c r="O567" s="116"/>
      <c r="P567" s="116"/>
      <c r="Q567" s="116"/>
    </row>
    <row r="568" spans="1:17" ht="18.75" x14ac:dyDescent="0.25">
      <c r="A568" s="9"/>
      <c r="B568" s="115"/>
      <c r="C568" s="115"/>
      <c r="I568" s="115"/>
      <c r="J568" s="116"/>
      <c r="K568" s="116"/>
      <c r="L568" s="116"/>
      <c r="M568" s="116"/>
      <c r="N568" s="116"/>
      <c r="O568" s="116"/>
      <c r="P568" s="116"/>
      <c r="Q568" s="116"/>
    </row>
    <row r="569" spans="1:17" ht="18.75" x14ac:dyDescent="0.25">
      <c r="A569" s="9"/>
      <c r="B569" s="115"/>
      <c r="C569" s="115"/>
      <c r="I569" s="115"/>
      <c r="J569" s="116"/>
      <c r="K569" s="116"/>
      <c r="L569" s="116"/>
      <c r="M569" s="116"/>
      <c r="N569" s="116"/>
      <c r="O569" s="116"/>
      <c r="P569" s="116"/>
      <c r="Q569" s="116"/>
    </row>
    <row r="570" spans="1:17" ht="18.75" x14ac:dyDescent="0.25">
      <c r="A570" s="9"/>
      <c r="B570" s="115"/>
      <c r="C570" s="115"/>
      <c r="I570" s="115"/>
      <c r="J570" s="116"/>
      <c r="K570" s="116"/>
      <c r="L570" s="116"/>
      <c r="M570" s="116"/>
      <c r="N570" s="116"/>
      <c r="O570" s="116"/>
      <c r="P570" s="116"/>
      <c r="Q570" s="116"/>
    </row>
    <row r="571" spans="1:17" ht="18.75" x14ac:dyDescent="0.25">
      <c r="A571" s="9"/>
      <c r="B571" s="115"/>
      <c r="C571" s="115"/>
      <c r="I571" s="115"/>
      <c r="J571" s="116"/>
      <c r="K571" s="116"/>
      <c r="L571" s="116"/>
      <c r="M571" s="116"/>
      <c r="N571" s="116"/>
      <c r="O571" s="116"/>
      <c r="P571" s="116"/>
      <c r="Q571" s="116"/>
    </row>
    <row r="572" spans="1:17" ht="18.75" x14ac:dyDescent="0.25">
      <c r="A572" s="9"/>
      <c r="B572" s="115"/>
      <c r="C572" s="115"/>
      <c r="I572" s="115"/>
      <c r="J572" s="116"/>
      <c r="K572" s="116"/>
      <c r="L572" s="116"/>
      <c r="M572" s="116"/>
      <c r="N572" s="116"/>
      <c r="O572" s="116"/>
      <c r="P572" s="116"/>
      <c r="Q572" s="116"/>
    </row>
    <row r="573" spans="1:17" ht="18.75" x14ac:dyDescent="0.25">
      <c r="A573" s="9"/>
      <c r="B573" s="115"/>
      <c r="C573" s="115"/>
      <c r="I573" s="115"/>
      <c r="J573" s="116"/>
      <c r="K573" s="116"/>
      <c r="L573" s="116"/>
      <c r="M573" s="116"/>
      <c r="N573" s="116"/>
      <c r="O573" s="116"/>
      <c r="P573" s="116"/>
      <c r="Q573" s="116"/>
    </row>
    <row r="574" spans="1:17" ht="18.75" x14ac:dyDescent="0.25">
      <c r="A574" s="9"/>
      <c r="B574" s="115"/>
      <c r="C574" s="115"/>
      <c r="I574" s="115"/>
      <c r="J574" s="116"/>
      <c r="K574" s="116"/>
      <c r="L574" s="116"/>
      <c r="M574" s="116"/>
      <c r="N574" s="116"/>
      <c r="O574" s="116"/>
      <c r="P574" s="116"/>
      <c r="Q574" s="116"/>
    </row>
    <row r="575" spans="1:17" ht="18.75" x14ac:dyDescent="0.25">
      <c r="A575" s="9"/>
      <c r="B575" s="115"/>
      <c r="C575" s="115"/>
      <c r="I575" s="115"/>
      <c r="J575" s="116"/>
      <c r="K575" s="116"/>
      <c r="L575" s="116"/>
      <c r="M575" s="116"/>
      <c r="N575" s="116"/>
      <c r="O575" s="116"/>
      <c r="P575" s="116"/>
      <c r="Q575" s="116"/>
    </row>
    <row r="576" spans="1:17" ht="18.75" x14ac:dyDescent="0.25">
      <c r="A576" s="9"/>
      <c r="B576" s="115"/>
      <c r="C576" s="115"/>
      <c r="I576" s="115"/>
      <c r="J576" s="116"/>
      <c r="K576" s="116"/>
      <c r="L576" s="116"/>
      <c r="M576" s="116"/>
      <c r="N576" s="116"/>
      <c r="O576" s="116"/>
      <c r="P576" s="116"/>
      <c r="Q576" s="116"/>
    </row>
    <row r="577" spans="1:17" ht="18.75" x14ac:dyDescent="0.25">
      <c r="A577" s="9"/>
      <c r="B577" s="115"/>
      <c r="C577" s="115"/>
      <c r="I577" s="115"/>
      <c r="J577" s="116"/>
      <c r="K577" s="116"/>
      <c r="L577" s="116"/>
      <c r="M577" s="116"/>
      <c r="N577" s="116"/>
      <c r="O577" s="116"/>
      <c r="P577" s="116"/>
      <c r="Q577" s="116"/>
    </row>
    <row r="578" spans="1:17" ht="18.75" x14ac:dyDescent="0.25">
      <c r="A578" s="9"/>
      <c r="B578" s="115"/>
      <c r="C578" s="115"/>
      <c r="I578" s="115"/>
      <c r="J578" s="116"/>
      <c r="K578" s="116"/>
      <c r="L578" s="116"/>
      <c r="M578" s="116"/>
      <c r="N578" s="116"/>
      <c r="O578" s="116"/>
      <c r="P578" s="116"/>
      <c r="Q578" s="116"/>
    </row>
    <row r="579" spans="1:17" ht="18.75" x14ac:dyDescent="0.25">
      <c r="A579" s="9"/>
      <c r="B579" s="115"/>
      <c r="C579" s="115"/>
      <c r="I579" s="115"/>
      <c r="J579" s="116"/>
      <c r="K579" s="116"/>
      <c r="L579" s="116"/>
      <c r="M579" s="116"/>
      <c r="N579" s="116"/>
      <c r="O579" s="116"/>
      <c r="P579" s="116"/>
      <c r="Q579" s="116"/>
    </row>
    <row r="580" spans="1:17" ht="18.75" x14ac:dyDescent="0.25">
      <c r="A580" s="9"/>
      <c r="B580" s="115"/>
      <c r="C580" s="115"/>
      <c r="I580" s="115"/>
      <c r="J580" s="116"/>
      <c r="K580" s="116"/>
      <c r="L580" s="116"/>
      <c r="M580" s="116"/>
      <c r="N580" s="116"/>
      <c r="O580" s="116"/>
      <c r="P580" s="116"/>
      <c r="Q580" s="116"/>
    </row>
    <row r="581" spans="1:17" ht="18.75" x14ac:dyDescent="0.25">
      <c r="A581" s="9"/>
      <c r="B581" s="115"/>
      <c r="C581" s="115"/>
      <c r="I581" s="115"/>
      <c r="J581" s="116"/>
      <c r="K581" s="116"/>
      <c r="L581" s="116"/>
      <c r="M581" s="116"/>
      <c r="N581" s="116"/>
      <c r="O581" s="116"/>
      <c r="P581" s="116"/>
      <c r="Q581" s="116"/>
    </row>
    <row r="582" spans="1:17" ht="18.75" x14ac:dyDescent="0.25">
      <c r="A582" s="9"/>
      <c r="B582" s="115"/>
      <c r="C582" s="115"/>
      <c r="I582" s="115"/>
      <c r="J582" s="116"/>
      <c r="K582" s="116"/>
      <c r="L582" s="116"/>
      <c r="M582" s="116"/>
      <c r="N582" s="116"/>
      <c r="O582" s="116"/>
      <c r="P582" s="116"/>
      <c r="Q582" s="116"/>
    </row>
    <row r="583" spans="1:17" ht="18.75" x14ac:dyDescent="0.25">
      <c r="A583" s="9"/>
      <c r="B583" s="115"/>
      <c r="C583" s="115"/>
      <c r="I583" s="115"/>
      <c r="J583" s="116"/>
      <c r="K583" s="116"/>
      <c r="L583" s="116"/>
      <c r="M583" s="116"/>
      <c r="N583" s="116"/>
      <c r="O583" s="116"/>
      <c r="P583" s="116"/>
      <c r="Q583" s="116"/>
    </row>
    <row r="584" spans="1:17" ht="18.75" x14ac:dyDescent="0.25">
      <c r="A584" s="9"/>
      <c r="B584" s="115"/>
      <c r="C584" s="115"/>
      <c r="I584" s="115"/>
      <c r="J584" s="116"/>
      <c r="K584" s="116"/>
      <c r="L584" s="116"/>
      <c r="M584" s="116"/>
      <c r="N584" s="116"/>
      <c r="O584" s="116"/>
      <c r="P584" s="116"/>
      <c r="Q584" s="116"/>
    </row>
    <row r="585" spans="1:17" ht="18.75" x14ac:dyDescent="0.25">
      <c r="A585" s="9"/>
      <c r="B585" s="115"/>
      <c r="C585" s="115"/>
      <c r="I585" s="115"/>
      <c r="J585" s="116"/>
      <c r="K585" s="116"/>
      <c r="L585" s="116"/>
      <c r="M585" s="116"/>
      <c r="N585" s="116"/>
      <c r="O585" s="116"/>
      <c r="P585" s="116"/>
      <c r="Q585" s="116"/>
    </row>
    <row r="586" spans="1:17" ht="18.75" x14ac:dyDescent="0.25">
      <c r="A586" s="9"/>
      <c r="B586" s="115"/>
      <c r="C586" s="115"/>
      <c r="I586" s="115"/>
      <c r="J586" s="116"/>
      <c r="K586" s="116"/>
      <c r="L586" s="116"/>
      <c r="M586" s="116"/>
      <c r="N586" s="116"/>
      <c r="O586" s="116"/>
      <c r="P586" s="116"/>
      <c r="Q586" s="116"/>
    </row>
    <row r="587" spans="1:17" ht="18.75" x14ac:dyDescent="0.25">
      <c r="A587" s="9"/>
      <c r="B587" s="115"/>
      <c r="C587" s="115"/>
      <c r="I587" s="115"/>
      <c r="J587" s="116"/>
      <c r="K587" s="116"/>
      <c r="L587" s="116"/>
      <c r="M587" s="116"/>
      <c r="N587" s="116"/>
      <c r="O587" s="116"/>
      <c r="P587" s="116"/>
      <c r="Q587" s="116"/>
    </row>
    <row r="588" spans="1:17" ht="18.75" x14ac:dyDescent="0.25">
      <c r="A588" s="9"/>
      <c r="B588" s="115"/>
      <c r="C588" s="115"/>
      <c r="I588" s="115"/>
      <c r="J588" s="116"/>
      <c r="K588" s="116"/>
      <c r="L588" s="116"/>
      <c r="M588" s="116"/>
      <c r="N588" s="116"/>
      <c r="O588" s="116"/>
      <c r="P588" s="116"/>
      <c r="Q588" s="116"/>
    </row>
    <row r="589" spans="1:17" ht="18.75" x14ac:dyDescent="0.25">
      <c r="A589" s="9"/>
      <c r="B589" s="115"/>
      <c r="C589" s="115"/>
      <c r="I589" s="115"/>
      <c r="J589" s="116"/>
      <c r="K589" s="116"/>
      <c r="L589" s="116"/>
      <c r="M589" s="116"/>
      <c r="N589" s="116"/>
      <c r="O589" s="116"/>
      <c r="P589" s="116"/>
      <c r="Q589" s="116"/>
    </row>
    <row r="590" spans="1:17" ht="18.75" x14ac:dyDescent="0.25">
      <c r="A590" s="9"/>
      <c r="B590" s="115"/>
      <c r="C590" s="115"/>
      <c r="I590" s="115"/>
      <c r="J590" s="116"/>
      <c r="K590" s="116"/>
      <c r="L590" s="116"/>
      <c r="M590" s="116"/>
      <c r="N590" s="116"/>
      <c r="O590" s="116"/>
      <c r="P590" s="116"/>
      <c r="Q590" s="116"/>
    </row>
    <row r="591" spans="1:17" ht="18.75" x14ac:dyDescent="0.25">
      <c r="A591" s="9"/>
      <c r="B591" s="115"/>
      <c r="C591" s="115"/>
      <c r="I591" s="115"/>
      <c r="J591" s="116"/>
      <c r="K591" s="116"/>
      <c r="L591" s="116"/>
      <c r="M591" s="116"/>
      <c r="N591" s="116"/>
      <c r="O591" s="116"/>
      <c r="P591" s="116"/>
      <c r="Q591" s="116"/>
    </row>
    <row r="592" spans="1:17" ht="18.75" x14ac:dyDescent="0.25">
      <c r="A592" s="9"/>
      <c r="B592" s="115"/>
      <c r="C592" s="115"/>
      <c r="I592" s="115"/>
      <c r="J592" s="116"/>
      <c r="K592" s="116"/>
      <c r="L592" s="116"/>
      <c r="M592" s="116"/>
      <c r="N592" s="116"/>
      <c r="O592" s="116"/>
      <c r="P592" s="116"/>
      <c r="Q592" s="116"/>
    </row>
    <row r="593" spans="1:17" ht="18.75" x14ac:dyDescent="0.25">
      <c r="A593" s="9"/>
      <c r="B593" s="115"/>
      <c r="C593" s="115"/>
      <c r="I593" s="115"/>
      <c r="J593" s="116"/>
      <c r="K593" s="116"/>
      <c r="L593" s="116"/>
      <c r="M593" s="116"/>
      <c r="N593" s="116"/>
      <c r="O593" s="116"/>
      <c r="P593" s="116"/>
      <c r="Q593" s="116"/>
    </row>
    <row r="594" spans="1:17" ht="18.75" x14ac:dyDescent="0.25">
      <c r="A594" s="9"/>
      <c r="B594" s="115"/>
      <c r="C594" s="115"/>
      <c r="I594" s="115"/>
      <c r="J594" s="116"/>
      <c r="K594" s="116"/>
      <c r="L594" s="116"/>
      <c r="M594" s="116"/>
      <c r="N594" s="116"/>
      <c r="O594" s="116"/>
      <c r="P594" s="116"/>
      <c r="Q594" s="116"/>
    </row>
    <row r="595" spans="1:17" ht="18.75" x14ac:dyDescent="0.25">
      <c r="A595" s="9"/>
      <c r="B595" s="115"/>
      <c r="C595" s="115"/>
      <c r="I595" s="115"/>
      <c r="J595" s="116"/>
      <c r="K595" s="116"/>
      <c r="L595" s="116"/>
      <c r="M595" s="116"/>
      <c r="N595" s="116"/>
      <c r="O595" s="116"/>
      <c r="P595" s="116"/>
      <c r="Q595" s="116"/>
    </row>
    <row r="596" spans="1:17" ht="18.75" x14ac:dyDescent="0.25">
      <c r="A596" s="9"/>
      <c r="B596" s="115"/>
      <c r="C596" s="115"/>
      <c r="I596" s="115"/>
      <c r="J596" s="116"/>
      <c r="K596" s="116"/>
      <c r="L596" s="116"/>
      <c r="M596" s="116"/>
      <c r="N596" s="116"/>
      <c r="O596" s="116"/>
      <c r="P596" s="116"/>
      <c r="Q596" s="116"/>
    </row>
    <row r="597" spans="1:17" ht="18.75" x14ac:dyDescent="0.25">
      <c r="A597" s="9"/>
      <c r="B597" s="115"/>
      <c r="C597" s="115"/>
      <c r="I597" s="115"/>
      <c r="J597" s="116"/>
      <c r="K597" s="116"/>
      <c r="L597" s="116"/>
      <c r="M597" s="116"/>
      <c r="N597" s="116"/>
      <c r="O597" s="116"/>
      <c r="P597" s="116"/>
      <c r="Q597" s="116"/>
    </row>
    <row r="598" spans="1:17" ht="18.75" x14ac:dyDescent="0.25">
      <c r="A598" s="9"/>
      <c r="B598" s="115"/>
      <c r="C598" s="115"/>
      <c r="I598" s="115"/>
      <c r="J598" s="116"/>
      <c r="K598" s="116"/>
      <c r="L598" s="116"/>
      <c r="M598" s="116"/>
      <c r="N598" s="116"/>
      <c r="O598" s="116"/>
      <c r="P598" s="116"/>
      <c r="Q598" s="116"/>
    </row>
    <row r="599" spans="1:17" ht="18.75" x14ac:dyDescent="0.25">
      <c r="A599" s="9"/>
      <c r="B599" s="115"/>
      <c r="C599" s="115"/>
      <c r="I599" s="115"/>
      <c r="J599" s="116"/>
      <c r="K599" s="116"/>
      <c r="L599" s="116"/>
      <c r="M599" s="116"/>
      <c r="N599" s="116"/>
      <c r="O599" s="116"/>
      <c r="P599" s="116"/>
      <c r="Q599" s="116"/>
    </row>
    <row r="600" spans="1:17" ht="18.75" x14ac:dyDescent="0.25">
      <c r="A600" s="9"/>
      <c r="B600" s="115"/>
      <c r="C600" s="115"/>
      <c r="I600" s="115"/>
      <c r="J600" s="116"/>
      <c r="K600" s="116"/>
      <c r="L600" s="116"/>
      <c r="M600" s="116"/>
      <c r="N600" s="116"/>
      <c r="O600" s="116"/>
      <c r="P600" s="116"/>
      <c r="Q600" s="116"/>
    </row>
    <row r="601" spans="1:17" ht="18.75" x14ac:dyDescent="0.25">
      <c r="A601" s="9"/>
      <c r="B601" s="115"/>
      <c r="C601" s="115"/>
      <c r="I601" s="115"/>
      <c r="J601" s="116"/>
      <c r="K601" s="116"/>
      <c r="L601" s="116"/>
      <c r="M601" s="116"/>
      <c r="N601" s="116"/>
      <c r="O601" s="116"/>
      <c r="P601" s="116"/>
      <c r="Q601" s="116"/>
    </row>
    <row r="602" spans="1:17" ht="18.75" x14ac:dyDescent="0.25">
      <c r="A602" s="9"/>
      <c r="B602" s="115"/>
      <c r="C602" s="115"/>
      <c r="I602" s="115"/>
      <c r="J602" s="116"/>
      <c r="K602" s="116"/>
      <c r="L602" s="116"/>
      <c r="M602" s="116"/>
      <c r="N602" s="116"/>
      <c r="O602" s="116"/>
      <c r="P602" s="116"/>
      <c r="Q602" s="116"/>
    </row>
    <row r="603" spans="1:17" ht="18.75" x14ac:dyDescent="0.25">
      <c r="A603" s="9"/>
      <c r="B603" s="115"/>
      <c r="C603" s="115"/>
      <c r="I603" s="115"/>
      <c r="J603" s="116"/>
      <c r="K603" s="116"/>
      <c r="L603" s="116"/>
      <c r="M603" s="116"/>
      <c r="N603" s="116"/>
      <c r="O603" s="116"/>
      <c r="P603" s="116"/>
      <c r="Q603" s="116"/>
    </row>
    <row r="604" spans="1:17" ht="18.75" x14ac:dyDescent="0.25">
      <c r="A604" s="9"/>
      <c r="B604" s="115"/>
      <c r="C604" s="115"/>
      <c r="I604" s="115"/>
      <c r="J604" s="116"/>
      <c r="K604" s="116"/>
      <c r="L604" s="116"/>
      <c r="M604" s="116"/>
      <c r="N604" s="116"/>
      <c r="O604" s="116"/>
      <c r="P604" s="116"/>
      <c r="Q604" s="116"/>
    </row>
    <row r="605" spans="1:17" ht="18.75" x14ac:dyDescent="0.25">
      <c r="A605" s="9"/>
      <c r="B605" s="115"/>
      <c r="C605" s="115"/>
      <c r="I605" s="115"/>
      <c r="J605" s="116"/>
      <c r="K605" s="116"/>
      <c r="L605" s="116"/>
      <c r="M605" s="116"/>
      <c r="N605" s="116"/>
      <c r="O605" s="116"/>
      <c r="P605" s="116"/>
      <c r="Q605" s="116"/>
    </row>
    <row r="606" spans="1:17" ht="18.75" x14ac:dyDescent="0.25">
      <c r="A606" s="9"/>
      <c r="B606" s="115"/>
      <c r="C606" s="115"/>
      <c r="I606" s="115"/>
      <c r="J606" s="116"/>
      <c r="K606" s="116"/>
      <c r="L606" s="116"/>
      <c r="M606" s="116"/>
      <c r="N606" s="116"/>
      <c r="O606" s="116"/>
      <c r="P606" s="116"/>
      <c r="Q606" s="116"/>
    </row>
    <row r="607" spans="1:17" ht="18.75" x14ac:dyDescent="0.25">
      <c r="A607" s="9"/>
      <c r="B607" s="115"/>
      <c r="C607" s="115"/>
      <c r="I607" s="115"/>
      <c r="J607" s="116"/>
      <c r="K607" s="116"/>
      <c r="L607" s="116"/>
      <c r="M607" s="116"/>
      <c r="N607" s="116"/>
      <c r="O607" s="116"/>
      <c r="P607" s="116"/>
      <c r="Q607" s="116"/>
    </row>
    <row r="608" spans="1:17" ht="18.75" x14ac:dyDescent="0.25">
      <c r="A608" s="9"/>
      <c r="B608" s="115"/>
      <c r="C608" s="115"/>
      <c r="I608" s="115"/>
      <c r="J608" s="116"/>
      <c r="K608" s="116"/>
      <c r="L608" s="116"/>
      <c r="M608" s="116"/>
      <c r="N608" s="116"/>
      <c r="O608" s="116"/>
      <c r="P608" s="116"/>
      <c r="Q608" s="116"/>
    </row>
    <row r="609" spans="1:17" ht="18.75" x14ac:dyDescent="0.25">
      <c r="A609" s="9"/>
      <c r="B609" s="115"/>
      <c r="C609" s="115"/>
      <c r="I609" s="115"/>
      <c r="J609" s="116"/>
      <c r="K609" s="116"/>
      <c r="L609" s="116"/>
      <c r="M609" s="116"/>
      <c r="N609" s="116"/>
      <c r="O609" s="116"/>
      <c r="P609" s="116"/>
      <c r="Q609" s="116"/>
    </row>
    <row r="610" spans="1:17" ht="18.75" x14ac:dyDescent="0.25">
      <c r="A610" s="9"/>
      <c r="B610" s="115"/>
      <c r="C610" s="115"/>
      <c r="I610" s="115"/>
      <c r="J610" s="116"/>
      <c r="K610" s="116"/>
      <c r="L610" s="116"/>
      <c r="M610" s="116"/>
      <c r="N610" s="116"/>
      <c r="O610" s="116"/>
      <c r="P610" s="116"/>
      <c r="Q610" s="116"/>
    </row>
    <row r="611" spans="1:17" ht="18.75" x14ac:dyDescent="0.25">
      <c r="A611" s="9"/>
      <c r="B611" s="115"/>
      <c r="C611" s="115"/>
      <c r="I611" s="115"/>
      <c r="J611" s="116"/>
      <c r="K611" s="116"/>
      <c r="L611" s="116"/>
      <c r="M611" s="116"/>
      <c r="N611" s="116"/>
      <c r="O611" s="116"/>
      <c r="P611" s="116"/>
      <c r="Q611" s="116"/>
    </row>
    <row r="612" spans="1:17" ht="18.75" x14ac:dyDescent="0.25">
      <c r="A612" s="9"/>
      <c r="B612" s="115"/>
      <c r="C612" s="115"/>
      <c r="I612" s="115"/>
      <c r="J612" s="116"/>
      <c r="K612" s="116"/>
      <c r="L612" s="116"/>
      <c r="M612" s="116"/>
      <c r="N612" s="116"/>
      <c r="O612" s="116"/>
      <c r="P612" s="116"/>
      <c r="Q612" s="116"/>
    </row>
    <row r="613" spans="1:17" ht="18.75" x14ac:dyDescent="0.25">
      <c r="A613" s="9"/>
      <c r="B613" s="115"/>
      <c r="C613" s="115"/>
      <c r="I613" s="115"/>
      <c r="J613" s="116"/>
      <c r="K613" s="116"/>
      <c r="L613" s="116"/>
      <c r="M613" s="116"/>
      <c r="N613" s="116"/>
      <c r="O613" s="116"/>
      <c r="P613" s="116"/>
      <c r="Q613" s="116"/>
    </row>
    <row r="614" spans="1:17" ht="18.75" x14ac:dyDescent="0.25">
      <c r="A614" s="9"/>
      <c r="B614" s="115"/>
      <c r="C614" s="115"/>
      <c r="I614" s="115"/>
      <c r="J614" s="116"/>
      <c r="K614" s="116"/>
      <c r="L614" s="116"/>
      <c r="M614" s="116"/>
      <c r="N614" s="116"/>
      <c r="O614" s="116"/>
      <c r="P614" s="116"/>
      <c r="Q614" s="116"/>
    </row>
    <row r="615" spans="1:17" ht="18.75" x14ac:dyDescent="0.25">
      <c r="A615" s="9"/>
      <c r="B615" s="115"/>
      <c r="C615" s="115"/>
      <c r="I615" s="115"/>
      <c r="J615" s="116"/>
      <c r="K615" s="116"/>
      <c r="L615" s="116"/>
      <c r="M615" s="116"/>
      <c r="N615" s="116"/>
      <c r="O615" s="116"/>
      <c r="P615" s="116"/>
      <c r="Q615" s="116"/>
    </row>
    <row r="616" spans="1:17" ht="18.75" x14ac:dyDescent="0.25">
      <c r="A616" s="9"/>
      <c r="B616" s="115"/>
      <c r="C616" s="115"/>
      <c r="I616" s="115"/>
      <c r="J616" s="116"/>
      <c r="K616" s="116"/>
      <c r="L616" s="116"/>
      <c r="M616" s="116"/>
      <c r="N616" s="116"/>
      <c r="O616" s="116"/>
      <c r="P616" s="116"/>
      <c r="Q616" s="116"/>
    </row>
    <row r="617" spans="1:17" ht="18.75" x14ac:dyDescent="0.25">
      <c r="A617" s="9"/>
      <c r="B617" s="115"/>
      <c r="C617" s="115"/>
      <c r="I617" s="115"/>
      <c r="J617" s="116"/>
      <c r="K617" s="116"/>
      <c r="L617" s="116"/>
      <c r="M617" s="116"/>
      <c r="N617" s="116"/>
      <c r="O617" s="116"/>
      <c r="P617" s="116"/>
      <c r="Q617" s="116"/>
    </row>
    <row r="618" spans="1:17" ht="18.75" x14ac:dyDescent="0.25">
      <c r="A618" s="9"/>
      <c r="B618" s="115"/>
      <c r="C618" s="115"/>
      <c r="I618" s="115"/>
      <c r="J618" s="116"/>
      <c r="K618" s="116"/>
      <c r="L618" s="116"/>
      <c r="M618" s="116"/>
      <c r="N618" s="116"/>
      <c r="O618" s="116"/>
      <c r="P618" s="116"/>
      <c r="Q618" s="116"/>
    </row>
    <row r="619" spans="1:17" ht="18.75" x14ac:dyDescent="0.25">
      <c r="A619" s="9"/>
      <c r="B619" s="115"/>
      <c r="C619" s="115"/>
      <c r="I619" s="115"/>
      <c r="J619" s="116"/>
      <c r="K619" s="116"/>
      <c r="L619" s="116"/>
      <c r="M619" s="116"/>
      <c r="N619" s="116"/>
      <c r="O619" s="116"/>
      <c r="P619" s="116"/>
      <c r="Q619" s="116"/>
    </row>
    <row r="620" spans="1:17" ht="18.75" x14ac:dyDescent="0.25">
      <c r="A620" s="9"/>
      <c r="B620" s="115"/>
      <c r="C620" s="115"/>
      <c r="I620" s="115"/>
      <c r="J620" s="116"/>
      <c r="K620" s="116"/>
      <c r="L620" s="116"/>
      <c r="M620" s="116"/>
      <c r="N620" s="116"/>
      <c r="O620" s="116"/>
      <c r="P620" s="116"/>
      <c r="Q620" s="116"/>
    </row>
    <row r="621" spans="1:17" ht="18.75" x14ac:dyDescent="0.25">
      <c r="A621" s="9"/>
      <c r="B621" s="115"/>
      <c r="C621" s="115"/>
      <c r="I621" s="115"/>
      <c r="J621" s="116"/>
      <c r="K621" s="116"/>
      <c r="L621" s="116"/>
      <c r="M621" s="116"/>
      <c r="N621" s="116"/>
      <c r="O621" s="116"/>
      <c r="P621" s="116"/>
      <c r="Q621" s="116"/>
    </row>
    <row r="622" spans="1:17" ht="18.75" x14ac:dyDescent="0.25">
      <c r="A622" s="9"/>
      <c r="B622" s="115"/>
      <c r="C622" s="115"/>
      <c r="I622" s="115"/>
      <c r="J622" s="116"/>
      <c r="K622" s="116"/>
      <c r="L622" s="116"/>
      <c r="M622" s="116"/>
      <c r="N622" s="116"/>
      <c r="O622" s="116"/>
      <c r="P622" s="116"/>
      <c r="Q622" s="116"/>
    </row>
    <row r="623" spans="1:17" ht="18.75" x14ac:dyDescent="0.25">
      <c r="A623" s="9"/>
      <c r="B623" s="115"/>
      <c r="C623" s="115"/>
      <c r="I623" s="115"/>
      <c r="J623" s="116"/>
      <c r="K623" s="116"/>
      <c r="L623" s="116"/>
      <c r="M623" s="116"/>
      <c r="N623" s="116"/>
      <c r="O623" s="116"/>
      <c r="P623" s="116"/>
      <c r="Q623" s="116"/>
    </row>
    <row r="624" spans="1:17" ht="18.75" x14ac:dyDescent="0.25">
      <c r="A624" s="9"/>
      <c r="B624" s="115"/>
      <c r="C624" s="115"/>
      <c r="I624" s="115"/>
      <c r="J624" s="116"/>
      <c r="K624" s="116"/>
      <c r="L624" s="116"/>
      <c r="M624" s="116"/>
      <c r="N624" s="116"/>
      <c r="O624" s="116"/>
      <c r="P624" s="116"/>
      <c r="Q624" s="116"/>
    </row>
    <row r="625" spans="1:17" ht="18.75" x14ac:dyDescent="0.25">
      <c r="A625" s="9"/>
      <c r="B625" s="115"/>
      <c r="C625" s="115"/>
      <c r="I625" s="115"/>
      <c r="J625" s="116"/>
      <c r="K625" s="116"/>
      <c r="L625" s="116"/>
      <c r="M625" s="116"/>
      <c r="N625" s="116"/>
      <c r="O625" s="116"/>
      <c r="P625" s="116"/>
      <c r="Q625" s="116"/>
    </row>
    <row r="626" spans="1:17" ht="18.75" x14ac:dyDescent="0.25">
      <c r="A626" s="9"/>
      <c r="B626" s="115"/>
      <c r="C626" s="115"/>
      <c r="I626" s="115"/>
      <c r="J626" s="116"/>
      <c r="K626" s="116"/>
      <c r="L626" s="116"/>
      <c r="M626" s="116"/>
      <c r="N626" s="116"/>
      <c r="O626" s="116"/>
      <c r="P626" s="116"/>
      <c r="Q626" s="116"/>
    </row>
    <row r="627" spans="1:17" ht="18.75" x14ac:dyDescent="0.25">
      <c r="A627" s="9"/>
      <c r="B627" s="115"/>
      <c r="C627" s="115"/>
      <c r="I627" s="115"/>
      <c r="J627" s="116"/>
      <c r="K627" s="116"/>
      <c r="L627" s="116"/>
      <c r="M627" s="116"/>
      <c r="N627" s="116"/>
      <c r="O627" s="116"/>
      <c r="P627" s="116"/>
      <c r="Q627" s="116"/>
    </row>
    <row r="628" spans="1:17" ht="18.75" x14ac:dyDescent="0.25">
      <c r="A628" s="9"/>
      <c r="B628" s="115"/>
      <c r="C628" s="115"/>
      <c r="I628" s="115"/>
      <c r="J628" s="116"/>
      <c r="K628" s="116"/>
      <c r="L628" s="116"/>
      <c r="M628" s="116"/>
      <c r="N628" s="116"/>
      <c r="O628" s="116"/>
      <c r="P628" s="116"/>
      <c r="Q628" s="116"/>
    </row>
    <row r="629" spans="1:17" ht="18.75" x14ac:dyDescent="0.25">
      <c r="A629" s="9"/>
      <c r="B629" s="115"/>
      <c r="C629" s="115"/>
      <c r="I629" s="115"/>
      <c r="J629" s="116"/>
      <c r="K629" s="116"/>
      <c r="L629" s="116"/>
      <c r="M629" s="116"/>
      <c r="N629" s="116"/>
      <c r="O629" s="116"/>
      <c r="P629" s="116"/>
      <c r="Q629" s="116"/>
    </row>
    <row r="630" spans="1:17" ht="18.75" x14ac:dyDescent="0.25">
      <c r="A630" s="9"/>
      <c r="B630" s="115"/>
      <c r="C630" s="115"/>
      <c r="I630" s="115"/>
      <c r="J630" s="116"/>
      <c r="K630" s="116"/>
      <c r="L630" s="116"/>
      <c r="M630" s="116"/>
      <c r="N630" s="116"/>
      <c r="O630" s="116"/>
      <c r="P630" s="116"/>
      <c r="Q630" s="116"/>
    </row>
    <row r="631" spans="1:17" ht="18.75" x14ac:dyDescent="0.25">
      <c r="A631" s="9"/>
      <c r="B631" s="115"/>
      <c r="C631" s="115"/>
      <c r="I631" s="115"/>
      <c r="J631" s="116"/>
      <c r="K631" s="116"/>
      <c r="L631" s="116"/>
      <c r="M631" s="116"/>
      <c r="N631" s="116"/>
      <c r="O631" s="116"/>
      <c r="P631" s="116"/>
      <c r="Q631" s="116"/>
    </row>
    <row r="632" spans="1:17" ht="18.75" x14ac:dyDescent="0.25">
      <c r="A632" s="9"/>
      <c r="B632" s="115"/>
      <c r="C632" s="115"/>
      <c r="I632" s="115"/>
      <c r="J632" s="116"/>
      <c r="K632" s="116"/>
      <c r="L632" s="116"/>
      <c r="M632" s="116"/>
      <c r="N632" s="116"/>
      <c r="O632" s="116"/>
      <c r="P632" s="116"/>
      <c r="Q632" s="116"/>
    </row>
    <row r="633" spans="1:17" ht="18.75" x14ac:dyDescent="0.25">
      <c r="A633" s="9"/>
      <c r="B633" s="115"/>
      <c r="C633" s="115"/>
      <c r="I633" s="115"/>
      <c r="J633" s="116"/>
      <c r="K633" s="116"/>
      <c r="L633" s="116"/>
      <c r="M633" s="116"/>
      <c r="N633" s="116"/>
      <c r="O633" s="116"/>
      <c r="P633" s="116"/>
      <c r="Q633" s="116"/>
    </row>
    <row r="634" spans="1:17" ht="18.75" x14ac:dyDescent="0.25">
      <c r="A634" s="9"/>
      <c r="B634" s="115"/>
      <c r="C634" s="115"/>
      <c r="I634" s="115"/>
      <c r="J634" s="116"/>
      <c r="K634" s="116"/>
      <c r="L634" s="116"/>
      <c r="M634" s="116"/>
      <c r="N634" s="116"/>
      <c r="O634" s="116"/>
      <c r="P634" s="116"/>
      <c r="Q634" s="116"/>
    </row>
    <row r="635" spans="1:17" ht="18.75" x14ac:dyDescent="0.25">
      <c r="A635" s="9"/>
      <c r="B635" s="115"/>
      <c r="C635" s="115"/>
      <c r="I635" s="115"/>
      <c r="J635" s="116"/>
      <c r="K635" s="116"/>
      <c r="L635" s="116"/>
      <c r="M635" s="116"/>
      <c r="N635" s="116"/>
      <c r="O635" s="116"/>
      <c r="P635" s="116"/>
      <c r="Q635" s="116"/>
    </row>
    <row r="636" spans="1:17" ht="18.75" x14ac:dyDescent="0.25">
      <c r="A636" s="9"/>
      <c r="B636" s="115"/>
      <c r="C636" s="115"/>
      <c r="I636" s="115"/>
      <c r="J636" s="116"/>
      <c r="K636" s="116"/>
      <c r="L636" s="116"/>
      <c r="M636" s="116"/>
      <c r="N636" s="116"/>
      <c r="O636" s="116"/>
      <c r="P636" s="116"/>
      <c r="Q636" s="116"/>
    </row>
    <row r="637" spans="1:17" ht="18.75" x14ac:dyDescent="0.25">
      <c r="A637" s="9"/>
      <c r="B637" s="115"/>
      <c r="C637" s="115"/>
      <c r="I637" s="115"/>
      <c r="J637" s="116"/>
      <c r="K637" s="116"/>
      <c r="L637" s="116"/>
      <c r="M637" s="116"/>
      <c r="N637" s="116"/>
      <c r="O637" s="116"/>
      <c r="P637" s="116"/>
      <c r="Q637" s="116"/>
    </row>
    <row r="638" spans="1:17" ht="18.75" x14ac:dyDescent="0.25">
      <c r="A638" s="9"/>
      <c r="B638" s="115"/>
      <c r="C638" s="115"/>
      <c r="I638" s="115"/>
      <c r="J638" s="116"/>
      <c r="K638" s="116"/>
      <c r="L638" s="116"/>
      <c r="M638" s="116"/>
      <c r="N638" s="116"/>
      <c r="O638" s="116"/>
      <c r="P638" s="116"/>
      <c r="Q638" s="116"/>
    </row>
    <row r="639" spans="1:17" ht="18.75" x14ac:dyDescent="0.25">
      <c r="A639" s="9"/>
      <c r="B639" s="115"/>
      <c r="C639" s="115"/>
      <c r="I639" s="115"/>
      <c r="J639" s="116"/>
      <c r="K639" s="116"/>
      <c r="L639" s="116"/>
      <c r="M639" s="116"/>
      <c r="N639" s="116"/>
      <c r="O639" s="116"/>
      <c r="P639" s="116"/>
      <c r="Q639" s="116"/>
    </row>
    <row r="640" spans="1:17" ht="18.75" x14ac:dyDescent="0.25">
      <c r="A640" s="9"/>
      <c r="B640" s="115"/>
      <c r="C640" s="115"/>
      <c r="I640" s="115"/>
      <c r="J640" s="116"/>
      <c r="K640" s="116"/>
      <c r="L640" s="116"/>
      <c r="M640" s="116"/>
      <c r="N640" s="116"/>
      <c r="O640" s="116"/>
      <c r="P640" s="116"/>
      <c r="Q640" s="116"/>
    </row>
    <row r="641" spans="1:17" ht="18.75" x14ac:dyDescent="0.25">
      <c r="A641" s="9"/>
      <c r="B641" s="115"/>
      <c r="C641" s="115"/>
      <c r="I641" s="115"/>
      <c r="J641" s="116"/>
      <c r="K641" s="116"/>
      <c r="L641" s="116"/>
      <c r="M641" s="116"/>
      <c r="N641" s="116"/>
      <c r="O641" s="116"/>
      <c r="P641" s="116"/>
      <c r="Q641" s="116"/>
    </row>
    <row r="642" spans="1:17" ht="18.75" x14ac:dyDescent="0.25">
      <c r="A642" s="9"/>
      <c r="B642" s="115"/>
      <c r="C642" s="115"/>
      <c r="I642" s="115"/>
      <c r="J642" s="116"/>
      <c r="K642" s="116"/>
      <c r="L642" s="116"/>
      <c r="M642" s="116"/>
      <c r="N642" s="116"/>
      <c r="O642" s="116"/>
      <c r="P642" s="116"/>
      <c r="Q642" s="116"/>
    </row>
    <row r="643" spans="1:17" ht="18.75" x14ac:dyDescent="0.25">
      <c r="A643" s="9"/>
      <c r="B643" s="115"/>
      <c r="C643" s="115"/>
      <c r="I643" s="115"/>
      <c r="J643" s="116"/>
      <c r="K643" s="116"/>
      <c r="L643" s="116"/>
      <c r="M643" s="116"/>
      <c r="N643" s="116"/>
      <c r="O643" s="116"/>
      <c r="P643" s="116"/>
      <c r="Q643" s="116"/>
    </row>
    <row r="644" spans="1:17" ht="18.75" x14ac:dyDescent="0.25">
      <c r="A644" s="9"/>
      <c r="B644" s="115"/>
      <c r="C644" s="115"/>
      <c r="I644" s="115"/>
      <c r="J644" s="116"/>
      <c r="K644" s="116"/>
      <c r="L644" s="116"/>
      <c r="M644" s="116"/>
      <c r="N644" s="116"/>
      <c r="O644" s="116"/>
      <c r="P644" s="116"/>
      <c r="Q644" s="116"/>
    </row>
    <row r="645" spans="1:17" ht="18.75" x14ac:dyDescent="0.25">
      <c r="A645" s="9"/>
      <c r="B645" s="115"/>
      <c r="C645" s="115"/>
      <c r="I645" s="115"/>
      <c r="J645" s="116"/>
      <c r="K645" s="116"/>
      <c r="L645" s="116"/>
      <c r="M645" s="116"/>
      <c r="N645" s="116"/>
      <c r="O645" s="116"/>
      <c r="P645" s="116"/>
      <c r="Q645" s="116"/>
    </row>
    <row r="646" spans="1:17" ht="18.75" x14ac:dyDescent="0.25">
      <c r="A646" s="9"/>
      <c r="B646" s="115"/>
      <c r="C646" s="115"/>
      <c r="I646" s="115"/>
      <c r="J646" s="116"/>
      <c r="K646" s="116"/>
      <c r="L646" s="116"/>
      <c r="M646" s="116"/>
      <c r="N646" s="116"/>
      <c r="O646" s="116"/>
      <c r="P646" s="116"/>
      <c r="Q646" s="116"/>
    </row>
    <row r="647" spans="1:17" ht="18.75" x14ac:dyDescent="0.25">
      <c r="A647" s="9"/>
      <c r="B647" s="115"/>
      <c r="C647" s="115"/>
      <c r="I647" s="115"/>
      <c r="J647" s="116"/>
      <c r="K647" s="116"/>
      <c r="L647" s="116"/>
      <c r="M647" s="116"/>
      <c r="N647" s="116"/>
      <c r="O647" s="116"/>
      <c r="P647" s="116"/>
      <c r="Q647" s="116"/>
    </row>
    <row r="648" spans="1:17" ht="18.75" x14ac:dyDescent="0.25">
      <c r="A648" s="9"/>
      <c r="B648" s="115"/>
      <c r="C648" s="115"/>
      <c r="I648" s="115"/>
      <c r="J648" s="116"/>
      <c r="K648" s="116"/>
      <c r="L648" s="116"/>
      <c r="M648" s="116"/>
      <c r="N648" s="116"/>
      <c r="O648" s="116"/>
      <c r="P648" s="116"/>
      <c r="Q648" s="116"/>
    </row>
    <row r="649" spans="1:17" ht="18.75" x14ac:dyDescent="0.25">
      <c r="A649" s="9"/>
      <c r="B649" s="115"/>
      <c r="C649" s="115"/>
      <c r="I649" s="115"/>
      <c r="J649" s="116"/>
      <c r="K649" s="116"/>
      <c r="L649" s="116"/>
      <c r="M649" s="116"/>
      <c r="N649" s="116"/>
      <c r="O649" s="116"/>
      <c r="P649" s="116"/>
      <c r="Q649" s="116"/>
    </row>
    <row r="650" spans="1:17" ht="18.75" x14ac:dyDescent="0.25">
      <c r="A650" s="9"/>
      <c r="B650" s="115"/>
      <c r="C650" s="115"/>
      <c r="I650" s="115"/>
      <c r="J650" s="116"/>
      <c r="K650" s="116"/>
      <c r="L650" s="116"/>
      <c r="M650" s="116"/>
      <c r="N650" s="116"/>
      <c r="O650" s="116"/>
      <c r="P650" s="116"/>
      <c r="Q650" s="116"/>
    </row>
    <row r="651" spans="1:17" ht="18.75" x14ac:dyDescent="0.25">
      <c r="A651" s="9"/>
      <c r="B651" s="115"/>
      <c r="C651" s="115"/>
      <c r="I651" s="115"/>
      <c r="J651" s="116"/>
      <c r="K651" s="116"/>
      <c r="L651" s="116"/>
      <c r="M651" s="116"/>
      <c r="N651" s="116"/>
      <c r="O651" s="116"/>
      <c r="P651" s="116"/>
      <c r="Q651" s="116"/>
    </row>
    <row r="652" spans="1:17" ht="18.75" x14ac:dyDescent="0.25">
      <c r="A652" s="9"/>
      <c r="B652" s="115"/>
      <c r="C652" s="115"/>
      <c r="I652" s="115"/>
      <c r="J652" s="116"/>
      <c r="K652" s="116"/>
      <c r="L652" s="116"/>
      <c r="M652" s="116"/>
      <c r="N652" s="116"/>
      <c r="O652" s="116"/>
      <c r="P652" s="116"/>
      <c r="Q652" s="116"/>
    </row>
    <row r="653" spans="1:17" ht="18.75" x14ac:dyDescent="0.25">
      <c r="A653" s="9"/>
      <c r="B653" s="115"/>
      <c r="C653" s="115"/>
      <c r="I653" s="115"/>
      <c r="J653" s="116"/>
      <c r="K653" s="116"/>
      <c r="L653" s="116"/>
      <c r="M653" s="116"/>
      <c r="N653" s="116"/>
      <c r="O653" s="116"/>
      <c r="P653" s="116"/>
      <c r="Q653" s="116"/>
    </row>
    <row r="654" spans="1:17" ht="18.75" x14ac:dyDescent="0.25">
      <c r="A654" s="9"/>
      <c r="B654" s="115"/>
      <c r="C654" s="115"/>
      <c r="I654" s="115"/>
      <c r="J654" s="116"/>
      <c r="K654" s="116"/>
      <c r="L654" s="116"/>
      <c r="M654" s="116"/>
      <c r="N654" s="116"/>
      <c r="O654" s="116"/>
      <c r="P654" s="116"/>
      <c r="Q654" s="116"/>
    </row>
    <row r="655" spans="1:17" ht="18.75" x14ac:dyDescent="0.25">
      <c r="A655" s="9"/>
      <c r="B655" s="115"/>
      <c r="C655" s="115"/>
      <c r="I655" s="115"/>
      <c r="J655" s="116"/>
      <c r="K655" s="116"/>
      <c r="L655" s="116"/>
      <c r="M655" s="116"/>
      <c r="N655" s="116"/>
      <c r="O655" s="116"/>
      <c r="P655" s="116"/>
      <c r="Q655" s="116"/>
    </row>
    <row r="656" spans="1:17" ht="18.75" x14ac:dyDescent="0.25">
      <c r="A656" s="9"/>
      <c r="B656" s="115"/>
      <c r="C656" s="115"/>
      <c r="I656" s="115"/>
      <c r="J656" s="116"/>
      <c r="K656" s="116"/>
      <c r="L656" s="116"/>
      <c r="M656" s="116"/>
      <c r="N656" s="116"/>
      <c r="O656" s="116"/>
      <c r="P656" s="116"/>
      <c r="Q656" s="116"/>
    </row>
    <row r="657" spans="1:17" ht="18.75" x14ac:dyDescent="0.25">
      <c r="A657" s="9"/>
      <c r="B657" s="115"/>
      <c r="C657" s="115"/>
      <c r="I657" s="115"/>
      <c r="J657" s="116"/>
      <c r="K657" s="116"/>
      <c r="L657" s="116"/>
      <c r="M657" s="116"/>
      <c r="N657" s="116"/>
      <c r="O657" s="116"/>
      <c r="P657" s="116"/>
      <c r="Q657" s="116"/>
    </row>
    <row r="658" spans="1:17" ht="18.75" x14ac:dyDescent="0.25">
      <c r="A658" s="9"/>
      <c r="B658" s="115"/>
      <c r="C658" s="115"/>
      <c r="I658" s="115"/>
      <c r="J658" s="116"/>
      <c r="K658" s="116"/>
      <c r="L658" s="116"/>
      <c r="M658" s="116"/>
      <c r="N658" s="116"/>
      <c r="O658" s="116"/>
      <c r="P658" s="116"/>
      <c r="Q658" s="116"/>
    </row>
    <row r="659" spans="1:17" ht="18.75" x14ac:dyDescent="0.25">
      <c r="A659" s="9"/>
      <c r="B659" s="115"/>
      <c r="C659" s="115"/>
      <c r="I659" s="115"/>
      <c r="J659" s="116"/>
      <c r="K659" s="116"/>
      <c r="L659" s="116"/>
      <c r="M659" s="116"/>
      <c r="N659" s="116"/>
      <c r="O659" s="116"/>
      <c r="P659" s="116"/>
      <c r="Q659" s="116"/>
    </row>
    <row r="660" spans="1:17" ht="18.75" x14ac:dyDescent="0.25">
      <c r="A660" s="9"/>
      <c r="B660" s="115"/>
      <c r="C660" s="115"/>
      <c r="I660" s="115"/>
      <c r="J660" s="116"/>
      <c r="K660" s="116"/>
      <c r="L660" s="116"/>
      <c r="M660" s="116"/>
      <c r="N660" s="116"/>
      <c r="O660" s="116"/>
      <c r="P660" s="116"/>
      <c r="Q660" s="116"/>
    </row>
    <row r="661" spans="1:17" ht="18.75" x14ac:dyDescent="0.25">
      <c r="A661" s="9"/>
      <c r="B661" s="115"/>
      <c r="C661" s="115"/>
      <c r="I661" s="115"/>
      <c r="J661" s="116"/>
      <c r="K661" s="116"/>
      <c r="L661" s="116"/>
      <c r="M661" s="116"/>
      <c r="N661" s="116"/>
      <c r="O661" s="116"/>
      <c r="P661" s="116"/>
      <c r="Q661" s="116"/>
    </row>
    <row r="662" spans="1:17" ht="18.75" x14ac:dyDescent="0.25">
      <c r="A662" s="9"/>
      <c r="B662" s="115"/>
      <c r="C662" s="115"/>
      <c r="I662" s="115"/>
      <c r="J662" s="116"/>
      <c r="K662" s="116"/>
      <c r="L662" s="116"/>
      <c r="M662" s="116"/>
      <c r="N662" s="116"/>
      <c r="O662" s="116"/>
      <c r="P662" s="116"/>
      <c r="Q662" s="116"/>
    </row>
    <row r="663" spans="1:17" ht="18.75" x14ac:dyDescent="0.25">
      <c r="A663" s="9"/>
      <c r="B663" s="115"/>
      <c r="C663" s="115"/>
      <c r="I663" s="115"/>
      <c r="J663" s="116"/>
      <c r="K663" s="116"/>
      <c r="L663" s="116"/>
      <c r="M663" s="116"/>
      <c r="N663" s="116"/>
      <c r="O663" s="116"/>
      <c r="P663" s="116"/>
      <c r="Q663" s="116"/>
    </row>
    <row r="664" spans="1:17" ht="18.75" x14ac:dyDescent="0.25">
      <c r="A664" s="9"/>
      <c r="B664" s="115"/>
      <c r="C664" s="115"/>
      <c r="I664" s="115"/>
      <c r="J664" s="116"/>
      <c r="K664" s="116"/>
      <c r="L664" s="116"/>
      <c r="M664" s="116"/>
      <c r="N664" s="116"/>
      <c r="O664" s="116"/>
      <c r="P664" s="116"/>
      <c r="Q664" s="116"/>
    </row>
    <row r="665" spans="1:17" ht="18.75" x14ac:dyDescent="0.25">
      <c r="A665" s="9"/>
      <c r="B665" s="115"/>
      <c r="C665" s="115"/>
      <c r="I665" s="115"/>
      <c r="J665" s="116"/>
      <c r="K665" s="116"/>
      <c r="L665" s="116"/>
      <c r="M665" s="116"/>
      <c r="N665" s="116"/>
      <c r="O665" s="116"/>
      <c r="P665" s="116"/>
      <c r="Q665" s="116"/>
    </row>
    <row r="666" spans="1:17" ht="18.75" x14ac:dyDescent="0.25">
      <c r="A666" s="9"/>
      <c r="B666" s="115"/>
      <c r="C666" s="115"/>
      <c r="I666" s="115"/>
      <c r="J666" s="116"/>
      <c r="K666" s="116"/>
      <c r="L666" s="116"/>
      <c r="M666" s="116"/>
      <c r="N666" s="116"/>
      <c r="O666" s="116"/>
      <c r="P666" s="116"/>
      <c r="Q666" s="116"/>
    </row>
    <row r="667" spans="1:17" ht="18.75" x14ac:dyDescent="0.25">
      <c r="A667" s="9"/>
      <c r="B667" s="115"/>
      <c r="C667" s="115"/>
      <c r="I667" s="115"/>
      <c r="J667" s="116"/>
      <c r="K667" s="116"/>
      <c r="L667" s="116"/>
      <c r="M667" s="116"/>
      <c r="N667" s="116"/>
      <c r="O667" s="116"/>
      <c r="P667" s="116"/>
      <c r="Q667" s="116"/>
    </row>
    <row r="668" spans="1:17" ht="18.75" x14ac:dyDescent="0.25">
      <c r="A668" s="9"/>
      <c r="B668" s="115"/>
      <c r="C668" s="115"/>
      <c r="I668" s="115"/>
      <c r="J668" s="116"/>
      <c r="K668" s="116"/>
      <c r="L668" s="116"/>
      <c r="M668" s="116"/>
      <c r="N668" s="116"/>
      <c r="O668" s="116"/>
      <c r="P668" s="116"/>
      <c r="Q668" s="116"/>
    </row>
    <row r="669" spans="1:17" ht="18.75" x14ac:dyDescent="0.25">
      <c r="A669" s="9"/>
      <c r="B669" s="115"/>
      <c r="C669" s="115"/>
      <c r="I669" s="115"/>
      <c r="J669" s="116"/>
      <c r="K669" s="116"/>
      <c r="L669" s="116"/>
      <c r="M669" s="116"/>
      <c r="N669" s="116"/>
      <c r="O669" s="116"/>
      <c r="P669" s="116"/>
      <c r="Q669" s="116"/>
    </row>
    <row r="670" spans="1:17" ht="18.75" x14ac:dyDescent="0.25">
      <c r="A670" s="9"/>
      <c r="B670" s="115"/>
      <c r="C670" s="115"/>
      <c r="I670" s="115"/>
      <c r="J670" s="116"/>
      <c r="K670" s="116"/>
      <c r="L670" s="116"/>
      <c r="M670" s="116"/>
      <c r="N670" s="116"/>
      <c r="O670" s="116"/>
      <c r="P670" s="116"/>
      <c r="Q670" s="116"/>
    </row>
    <row r="671" spans="1:17" ht="18.75" x14ac:dyDescent="0.25">
      <c r="A671" s="9"/>
      <c r="B671" s="115"/>
      <c r="C671" s="115"/>
      <c r="I671" s="115"/>
      <c r="J671" s="116"/>
      <c r="K671" s="116"/>
      <c r="L671" s="116"/>
      <c r="M671" s="116"/>
      <c r="N671" s="116"/>
      <c r="O671" s="116"/>
      <c r="P671" s="116"/>
      <c r="Q671" s="116"/>
    </row>
    <row r="672" spans="1:17" ht="18.75" x14ac:dyDescent="0.25">
      <c r="A672" s="9"/>
      <c r="B672" s="115"/>
      <c r="C672" s="115"/>
      <c r="I672" s="115"/>
      <c r="J672" s="116"/>
      <c r="K672" s="116"/>
      <c r="L672" s="116"/>
      <c r="M672" s="116"/>
      <c r="N672" s="116"/>
      <c r="O672" s="116"/>
      <c r="P672" s="116"/>
      <c r="Q672" s="116"/>
    </row>
    <row r="673" spans="1:17" ht="18.75" x14ac:dyDescent="0.25">
      <c r="A673" s="9"/>
      <c r="B673" s="115"/>
      <c r="C673" s="115"/>
      <c r="I673" s="115"/>
      <c r="J673" s="116"/>
      <c r="K673" s="116"/>
      <c r="L673" s="116"/>
      <c r="M673" s="116"/>
      <c r="N673" s="116"/>
      <c r="O673" s="116"/>
      <c r="P673" s="116"/>
      <c r="Q673" s="116"/>
    </row>
    <row r="674" spans="1:17" ht="18.75" x14ac:dyDescent="0.25">
      <c r="A674" s="9"/>
      <c r="B674" s="115"/>
      <c r="C674" s="115"/>
      <c r="I674" s="115"/>
      <c r="J674" s="116"/>
      <c r="K674" s="116"/>
      <c r="L674" s="116"/>
      <c r="M674" s="116"/>
      <c r="N674" s="116"/>
      <c r="O674" s="116"/>
      <c r="P674" s="116"/>
      <c r="Q674" s="116"/>
    </row>
    <row r="675" spans="1:17" ht="18.75" x14ac:dyDescent="0.25">
      <c r="A675" s="9"/>
      <c r="B675" s="115"/>
      <c r="C675" s="115"/>
      <c r="I675" s="115"/>
      <c r="J675" s="116"/>
      <c r="K675" s="116"/>
      <c r="L675" s="116"/>
      <c r="M675" s="116"/>
      <c r="N675" s="116"/>
      <c r="O675" s="116"/>
      <c r="P675" s="116"/>
      <c r="Q675" s="116"/>
    </row>
    <row r="676" spans="1:17" ht="18.75" x14ac:dyDescent="0.25">
      <c r="A676" s="9"/>
      <c r="B676" s="115"/>
      <c r="C676" s="115"/>
      <c r="I676" s="115"/>
      <c r="J676" s="116"/>
      <c r="K676" s="116"/>
      <c r="L676" s="116"/>
      <c r="M676" s="116"/>
      <c r="N676" s="116"/>
      <c r="O676" s="116"/>
      <c r="P676" s="116"/>
      <c r="Q676" s="116"/>
    </row>
    <row r="677" spans="1:17" ht="18.75" x14ac:dyDescent="0.25">
      <c r="A677" s="9"/>
      <c r="B677" s="115"/>
      <c r="C677" s="115"/>
      <c r="I677" s="115"/>
      <c r="J677" s="116"/>
      <c r="K677" s="116"/>
      <c r="L677" s="116"/>
      <c r="M677" s="116"/>
      <c r="N677" s="116"/>
      <c r="O677" s="116"/>
      <c r="P677" s="116"/>
      <c r="Q677" s="116"/>
    </row>
    <row r="678" spans="1:17" ht="18.75" x14ac:dyDescent="0.25">
      <c r="A678" s="9"/>
      <c r="B678" s="115"/>
      <c r="C678" s="115"/>
      <c r="I678" s="115"/>
      <c r="J678" s="116"/>
      <c r="K678" s="116"/>
      <c r="L678" s="116"/>
      <c r="M678" s="116"/>
      <c r="N678" s="116"/>
      <c r="O678" s="116"/>
      <c r="P678" s="116"/>
      <c r="Q678" s="116"/>
    </row>
    <row r="679" spans="1:17" ht="18.75" x14ac:dyDescent="0.25">
      <c r="A679" s="9"/>
      <c r="B679" s="115"/>
      <c r="C679" s="115"/>
      <c r="I679" s="115"/>
      <c r="J679" s="116"/>
      <c r="K679" s="116"/>
      <c r="L679" s="116"/>
      <c r="M679" s="116"/>
      <c r="N679" s="116"/>
      <c r="O679" s="116"/>
      <c r="P679" s="116"/>
      <c r="Q679" s="116"/>
    </row>
    <row r="680" spans="1:17" ht="18.75" x14ac:dyDescent="0.25">
      <c r="A680" s="9"/>
      <c r="B680" s="115"/>
      <c r="C680" s="115"/>
      <c r="I680" s="115"/>
      <c r="J680" s="116"/>
      <c r="K680" s="116"/>
      <c r="L680" s="116"/>
      <c r="M680" s="116"/>
      <c r="N680" s="116"/>
      <c r="O680" s="116"/>
      <c r="P680" s="116"/>
      <c r="Q680" s="116"/>
    </row>
    <row r="681" spans="1:17" ht="18.75" x14ac:dyDescent="0.25">
      <c r="A681" s="9"/>
      <c r="B681" s="115"/>
      <c r="C681" s="115"/>
      <c r="I681" s="115"/>
      <c r="J681" s="116"/>
      <c r="K681" s="116"/>
      <c r="L681" s="116"/>
      <c r="M681" s="116"/>
      <c r="N681" s="116"/>
      <c r="O681" s="116"/>
      <c r="P681" s="116"/>
      <c r="Q681" s="116"/>
    </row>
    <row r="682" spans="1:17" ht="18.75" x14ac:dyDescent="0.25">
      <c r="A682" s="9"/>
      <c r="B682" s="115"/>
      <c r="C682" s="115"/>
      <c r="I682" s="115"/>
      <c r="J682" s="116"/>
      <c r="K682" s="116"/>
      <c r="L682" s="116"/>
      <c r="M682" s="116"/>
      <c r="N682" s="116"/>
      <c r="O682" s="116"/>
      <c r="P682" s="116"/>
      <c r="Q682" s="116"/>
    </row>
    <row r="683" spans="1:17" ht="18.75" x14ac:dyDescent="0.25">
      <c r="A683" s="9"/>
      <c r="B683" s="115"/>
      <c r="C683" s="115"/>
      <c r="I683" s="115"/>
      <c r="J683" s="116"/>
      <c r="K683" s="116"/>
      <c r="L683" s="116"/>
      <c r="M683" s="116"/>
      <c r="N683" s="116"/>
      <c r="O683" s="116"/>
      <c r="P683" s="116"/>
      <c r="Q683" s="116"/>
    </row>
    <row r="684" spans="1:17" ht="18.75" x14ac:dyDescent="0.25">
      <c r="A684" s="9"/>
      <c r="B684" s="115"/>
      <c r="C684" s="115"/>
      <c r="I684" s="115"/>
      <c r="J684" s="116"/>
      <c r="K684" s="116"/>
      <c r="L684" s="116"/>
      <c r="M684" s="116"/>
      <c r="N684" s="116"/>
      <c r="O684" s="116"/>
      <c r="P684" s="116"/>
      <c r="Q684" s="116"/>
    </row>
    <row r="685" spans="1:17" ht="18.75" x14ac:dyDescent="0.25">
      <c r="A685" s="9"/>
      <c r="B685" s="115"/>
      <c r="C685" s="115"/>
      <c r="I685" s="115"/>
      <c r="J685" s="116"/>
      <c r="K685" s="116"/>
      <c r="L685" s="116"/>
      <c r="M685" s="116"/>
      <c r="N685" s="116"/>
      <c r="O685" s="116"/>
      <c r="P685" s="116"/>
      <c r="Q685" s="116"/>
    </row>
    <row r="686" spans="1:17" ht="18.75" x14ac:dyDescent="0.25">
      <c r="A686" s="9"/>
      <c r="B686" s="115"/>
      <c r="C686" s="115"/>
      <c r="I686" s="115"/>
      <c r="J686" s="116"/>
      <c r="K686" s="116"/>
      <c r="L686" s="116"/>
      <c r="M686" s="116"/>
      <c r="N686" s="116"/>
      <c r="O686" s="116"/>
      <c r="P686" s="116"/>
      <c r="Q686" s="116"/>
    </row>
    <row r="687" spans="1:17" ht="18.75" x14ac:dyDescent="0.25">
      <c r="A687" s="9"/>
      <c r="B687" s="115"/>
      <c r="C687" s="115"/>
      <c r="I687" s="115"/>
      <c r="J687" s="116"/>
      <c r="K687" s="116"/>
      <c r="L687" s="116"/>
      <c r="M687" s="116"/>
      <c r="N687" s="116"/>
      <c r="O687" s="116"/>
      <c r="P687" s="116"/>
      <c r="Q687" s="116"/>
    </row>
    <row r="688" spans="1:17" ht="18.75" x14ac:dyDescent="0.25">
      <c r="A688" s="9"/>
      <c r="B688" s="115"/>
      <c r="C688" s="115"/>
      <c r="I688" s="115"/>
      <c r="J688" s="116"/>
      <c r="K688" s="116"/>
      <c r="L688" s="116"/>
      <c r="M688" s="116"/>
      <c r="N688" s="116"/>
      <c r="O688" s="116"/>
      <c r="P688" s="116"/>
      <c r="Q688" s="116"/>
    </row>
    <row r="689" spans="1:17" ht="18.75" x14ac:dyDescent="0.25">
      <c r="A689" s="9"/>
      <c r="B689" s="115"/>
      <c r="C689" s="115"/>
      <c r="I689" s="115"/>
      <c r="J689" s="116"/>
      <c r="K689" s="116"/>
      <c r="L689" s="116"/>
      <c r="M689" s="116"/>
      <c r="N689" s="116"/>
      <c r="O689" s="116"/>
      <c r="P689" s="116"/>
      <c r="Q689" s="116"/>
    </row>
    <row r="690" spans="1:17" ht="18.75" x14ac:dyDescent="0.25">
      <c r="A690" s="9"/>
      <c r="B690" s="115"/>
      <c r="C690" s="115"/>
      <c r="I690" s="115"/>
      <c r="J690" s="116"/>
      <c r="K690" s="116"/>
      <c r="L690" s="116"/>
      <c r="M690" s="116"/>
      <c r="N690" s="116"/>
      <c r="O690" s="116"/>
      <c r="P690" s="116"/>
      <c r="Q690" s="116"/>
    </row>
    <row r="691" spans="1:17" ht="18.75" x14ac:dyDescent="0.25">
      <c r="A691" s="9"/>
      <c r="B691" s="115"/>
      <c r="C691" s="115"/>
      <c r="I691" s="115"/>
      <c r="J691" s="116"/>
      <c r="K691" s="116"/>
      <c r="L691" s="116"/>
      <c r="M691" s="116"/>
      <c r="N691" s="116"/>
      <c r="O691" s="116"/>
      <c r="P691" s="116"/>
      <c r="Q691" s="116"/>
    </row>
    <row r="692" spans="1:17" ht="18.75" x14ac:dyDescent="0.25">
      <c r="A692" s="9"/>
      <c r="B692" s="115"/>
      <c r="C692" s="115"/>
      <c r="I692" s="115"/>
      <c r="J692" s="116"/>
      <c r="K692" s="116"/>
      <c r="L692" s="116"/>
      <c r="M692" s="116"/>
      <c r="N692" s="116"/>
      <c r="O692" s="116"/>
      <c r="P692" s="116"/>
      <c r="Q692" s="116"/>
    </row>
    <row r="693" spans="1:17" ht="18.75" x14ac:dyDescent="0.25">
      <c r="A693" s="9"/>
      <c r="B693" s="115"/>
      <c r="C693" s="115"/>
      <c r="I693" s="115"/>
      <c r="J693" s="116"/>
      <c r="K693" s="116"/>
      <c r="L693" s="116"/>
      <c r="M693" s="116"/>
      <c r="N693" s="116"/>
      <c r="O693" s="116"/>
      <c r="P693" s="116"/>
      <c r="Q693" s="116"/>
    </row>
    <row r="694" spans="1:17" ht="18.75" x14ac:dyDescent="0.25">
      <c r="A694" s="9"/>
      <c r="B694" s="115"/>
      <c r="C694" s="115"/>
      <c r="I694" s="115"/>
      <c r="J694" s="116"/>
      <c r="K694" s="116"/>
      <c r="L694" s="116"/>
      <c r="M694" s="116"/>
      <c r="N694" s="116"/>
      <c r="O694" s="116"/>
      <c r="P694" s="116"/>
      <c r="Q694" s="116"/>
    </row>
    <row r="695" spans="1:17" ht="18.75" x14ac:dyDescent="0.25">
      <c r="A695" s="9"/>
      <c r="B695" s="115"/>
      <c r="C695" s="115"/>
      <c r="I695" s="115"/>
      <c r="J695" s="116"/>
      <c r="K695" s="116"/>
      <c r="L695" s="116"/>
      <c r="M695" s="116"/>
      <c r="N695" s="116"/>
      <c r="O695" s="116"/>
      <c r="P695" s="116"/>
      <c r="Q695" s="116"/>
    </row>
    <row r="696" spans="1:17" ht="18.75" x14ac:dyDescent="0.25">
      <c r="A696" s="9"/>
      <c r="B696" s="115"/>
      <c r="C696" s="115"/>
      <c r="I696" s="115"/>
      <c r="J696" s="116"/>
      <c r="K696" s="116"/>
      <c r="L696" s="116"/>
      <c r="M696" s="116"/>
      <c r="N696" s="116"/>
      <c r="O696" s="116"/>
      <c r="P696" s="116"/>
      <c r="Q696" s="116"/>
    </row>
    <row r="697" spans="1:17" ht="18.75" x14ac:dyDescent="0.25">
      <c r="A697" s="9"/>
      <c r="B697" s="115"/>
      <c r="C697" s="115"/>
      <c r="I697" s="115"/>
      <c r="J697" s="116"/>
      <c r="K697" s="116"/>
      <c r="L697" s="116"/>
      <c r="M697" s="116"/>
      <c r="N697" s="116"/>
      <c r="O697" s="116"/>
      <c r="P697" s="116"/>
      <c r="Q697" s="116"/>
    </row>
    <row r="698" spans="1:17" ht="18.75" x14ac:dyDescent="0.25">
      <c r="A698" s="9"/>
      <c r="B698" s="115"/>
      <c r="C698" s="115"/>
      <c r="I698" s="115"/>
      <c r="J698" s="116"/>
      <c r="K698" s="116"/>
      <c r="L698" s="116"/>
      <c r="M698" s="116"/>
      <c r="N698" s="116"/>
      <c r="O698" s="116"/>
      <c r="P698" s="116"/>
      <c r="Q698" s="116"/>
    </row>
    <row r="699" spans="1:17" ht="18.75" x14ac:dyDescent="0.25">
      <c r="A699" s="9"/>
      <c r="B699" s="115"/>
      <c r="C699" s="115"/>
      <c r="I699" s="115"/>
      <c r="J699" s="116"/>
      <c r="K699" s="116"/>
      <c r="L699" s="116"/>
      <c r="M699" s="116"/>
      <c r="N699" s="116"/>
      <c r="O699" s="116"/>
      <c r="P699" s="116"/>
      <c r="Q699" s="116"/>
    </row>
    <row r="700" spans="1:17" ht="18.75" x14ac:dyDescent="0.25">
      <c r="A700" s="9"/>
      <c r="B700" s="115"/>
      <c r="C700" s="115"/>
      <c r="I700" s="115"/>
      <c r="J700" s="116"/>
      <c r="K700" s="116"/>
      <c r="L700" s="116"/>
      <c r="M700" s="116"/>
      <c r="N700" s="116"/>
      <c r="O700" s="116"/>
      <c r="P700" s="116"/>
      <c r="Q700" s="116"/>
    </row>
    <row r="701" spans="1:17" ht="18.75" x14ac:dyDescent="0.25">
      <c r="A701" s="9"/>
      <c r="B701" s="115"/>
      <c r="C701" s="115"/>
      <c r="I701" s="115"/>
      <c r="J701" s="116"/>
      <c r="K701" s="116"/>
      <c r="L701" s="116"/>
      <c r="M701" s="116"/>
      <c r="N701" s="116"/>
      <c r="O701" s="116"/>
      <c r="P701" s="116"/>
      <c r="Q701" s="116"/>
    </row>
    <row r="702" spans="1:17" ht="18.75" x14ac:dyDescent="0.25">
      <c r="A702" s="9"/>
      <c r="B702" s="115"/>
      <c r="C702" s="115"/>
      <c r="I702" s="115"/>
      <c r="J702" s="116"/>
      <c r="K702" s="116"/>
      <c r="L702" s="116"/>
      <c r="M702" s="116"/>
      <c r="N702" s="116"/>
      <c r="O702" s="116"/>
      <c r="P702" s="116"/>
      <c r="Q702" s="116"/>
    </row>
    <row r="703" spans="1:17" ht="18.75" x14ac:dyDescent="0.25">
      <c r="A703" s="9"/>
      <c r="B703" s="115"/>
      <c r="C703" s="115"/>
      <c r="I703" s="115"/>
      <c r="J703" s="116"/>
      <c r="K703" s="116"/>
      <c r="L703" s="116"/>
      <c r="M703" s="116"/>
      <c r="N703" s="116"/>
      <c r="O703" s="116"/>
      <c r="P703" s="116"/>
      <c r="Q703" s="116"/>
    </row>
    <row r="704" spans="1:17" ht="18.75" x14ac:dyDescent="0.25">
      <c r="A704" s="9"/>
      <c r="B704" s="115"/>
      <c r="C704" s="115"/>
      <c r="I704" s="115"/>
      <c r="J704" s="116"/>
      <c r="K704" s="116"/>
      <c r="L704" s="116"/>
      <c r="M704" s="116"/>
      <c r="N704" s="116"/>
      <c r="O704" s="116"/>
      <c r="P704" s="116"/>
      <c r="Q704" s="116"/>
    </row>
    <row r="705" spans="1:17" ht="18.75" x14ac:dyDescent="0.25">
      <c r="A705" s="9"/>
      <c r="B705" s="115"/>
      <c r="C705" s="115"/>
      <c r="I705" s="115"/>
      <c r="J705" s="116"/>
      <c r="K705" s="116"/>
      <c r="L705" s="116"/>
      <c r="M705" s="116"/>
      <c r="N705" s="116"/>
      <c r="O705" s="116"/>
      <c r="P705" s="116"/>
      <c r="Q705" s="116"/>
    </row>
    <row r="706" spans="1:17" ht="18.75" x14ac:dyDescent="0.25">
      <c r="A706" s="9"/>
      <c r="B706" s="115"/>
      <c r="C706" s="115"/>
      <c r="I706" s="115"/>
      <c r="J706" s="116"/>
      <c r="K706" s="116"/>
      <c r="L706" s="116"/>
      <c r="M706" s="116"/>
      <c r="N706" s="116"/>
      <c r="O706" s="116"/>
      <c r="P706" s="116"/>
      <c r="Q706" s="116"/>
    </row>
    <row r="707" spans="1:17" ht="18.75" x14ac:dyDescent="0.25">
      <c r="A707" s="9"/>
      <c r="B707" s="115"/>
      <c r="C707" s="115"/>
      <c r="I707" s="115"/>
      <c r="J707" s="116"/>
      <c r="K707" s="116"/>
      <c r="L707" s="116"/>
      <c r="M707" s="116"/>
      <c r="N707" s="116"/>
      <c r="O707" s="116"/>
      <c r="P707" s="116"/>
      <c r="Q707" s="116"/>
    </row>
    <row r="708" spans="1:17" ht="18.75" x14ac:dyDescent="0.25">
      <c r="A708" s="9"/>
      <c r="B708" s="115"/>
      <c r="C708" s="115"/>
      <c r="I708" s="115"/>
      <c r="J708" s="116"/>
      <c r="K708" s="116"/>
      <c r="L708" s="116"/>
      <c r="M708" s="116"/>
      <c r="N708" s="116"/>
      <c r="O708" s="116"/>
      <c r="P708" s="116"/>
      <c r="Q708" s="116"/>
    </row>
    <row r="709" spans="1:17" ht="18.75" x14ac:dyDescent="0.25">
      <c r="A709" s="9"/>
      <c r="B709" s="115"/>
      <c r="C709" s="115"/>
      <c r="I709" s="115"/>
      <c r="J709" s="116"/>
      <c r="K709" s="116"/>
      <c r="L709" s="116"/>
      <c r="M709" s="116"/>
      <c r="N709" s="116"/>
      <c r="O709" s="116"/>
      <c r="P709" s="116"/>
      <c r="Q709" s="116"/>
    </row>
    <row r="710" spans="1:17" ht="18.75" x14ac:dyDescent="0.25">
      <c r="A710" s="9"/>
      <c r="B710" s="115"/>
      <c r="C710" s="115"/>
      <c r="I710" s="115"/>
      <c r="J710" s="116"/>
      <c r="K710" s="116"/>
      <c r="L710" s="116"/>
      <c r="M710" s="116"/>
      <c r="N710" s="116"/>
      <c r="O710" s="116"/>
      <c r="P710" s="116"/>
      <c r="Q710" s="116"/>
    </row>
    <row r="711" spans="1:17" ht="18.75" x14ac:dyDescent="0.25">
      <c r="A711" s="9"/>
      <c r="B711" s="115"/>
      <c r="C711" s="115"/>
      <c r="I711" s="115"/>
      <c r="J711" s="116"/>
      <c r="K711" s="116"/>
      <c r="L711" s="116"/>
      <c r="M711" s="116"/>
      <c r="N711" s="116"/>
      <c r="O711" s="116"/>
      <c r="P711" s="116"/>
      <c r="Q711" s="116"/>
    </row>
    <row r="712" spans="1:17" ht="18.75" x14ac:dyDescent="0.25">
      <c r="A712" s="9"/>
      <c r="B712" s="115"/>
      <c r="C712" s="115"/>
      <c r="I712" s="115"/>
      <c r="J712" s="116"/>
      <c r="K712" s="116"/>
      <c r="L712" s="116"/>
      <c r="M712" s="116"/>
      <c r="N712" s="116"/>
      <c r="O712" s="116"/>
      <c r="P712" s="116"/>
      <c r="Q712" s="116"/>
    </row>
    <row r="713" spans="1:17" ht="18.75" x14ac:dyDescent="0.25">
      <c r="A713" s="9"/>
      <c r="B713" s="115"/>
      <c r="C713" s="115"/>
      <c r="I713" s="115"/>
      <c r="J713" s="116"/>
      <c r="K713" s="116"/>
      <c r="L713" s="116"/>
      <c r="M713" s="116"/>
      <c r="N713" s="116"/>
      <c r="O713" s="116"/>
      <c r="P713" s="116"/>
      <c r="Q713" s="116"/>
    </row>
    <row r="714" spans="1:17" ht="18.75" x14ac:dyDescent="0.25">
      <c r="A714" s="9"/>
      <c r="B714" s="115"/>
      <c r="C714" s="115"/>
      <c r="I714" s="115"/>
      <c r="J714" s="116"/>
      <c r="K714" s="116"/>
      <c r="L714" s="116"/>
      <c r="M714" s="116"/>
      <c r="N714" s="116"/>
      <c r="O714" s="116"/>
      <c r="P714" s="116"/>
      <c r="Q714" s="116"/>
    </row>
    <row r="715" spans="1:17" ht="18.75" x14ac:dyDescent="0.25">
      <c r="A715" s="9"/>
      <c r="B715" s="115"/>
      <c r="C715" s="115"/>
      <c r="I715" s="115"/>
      <c r="J715" s="116"/>
      <c r="K715" s="116"/>
      <c r="L715" s="116"/>
      <c r="M715" s="116"/>
      <c r="N715" s="116"/>
      <c r="O715" s="116"/>
      <c r="P715" s="116"/>
      <c r="Q715" s="116"/>
    </row>
    <row r="716" spans="1:17" ht="18.75" x14ac:dyDescent="0.25">
      <c r="A716" s="9"/>
      <c r="B716" s="115"/>
      <c r="C716" s="115"/>
      <c r="I716" s="115"/>
      <c r="J716" s="116"/>
      <c r="K716" s="116"/>
      <c r="L716" s="116"/>
      <c r="M716" s="116"/>
      <c r="N716" s="116"/>
      <c r="O716" s="116"/>
      <c r="P716" s="116"/>
      <c r="Q716" s="116"/>
    </row>
    <row r="717" spans="1:17" ht="18.75" x14ac:dyDescent="0.25">
      <c r="A717" s="9"/>
      <c r="B717" s="115"/>
      <c r="C717" s="115"/>
      <c r="I717" s="115"/>
      <c r="J717" s="116"/>
      <c r="K717" s="116"/>
      <c r="L717" s="116"/>
      <c r="M717" s="116"/>
      <c r="N717" s="116"/>
      <c r="O717" s="116"/>
      <c r="P717" s="116"/>
      <c r="Q717" s="116"/>
    </row>
    <row r="718" spans="1:17" ht="18.75" x14ac:dyDescent="0.25">
      <c r="A718" s="9"/>
      <c r="B718" s="115"/>
      <c r="C718" s="115"/>
      <c r="I718" s="115"/>
      <c r="J718" s="116"/>
      <c r="K718" s="116"/>
      <c r="L718" s="116"/>
      <c r="M718" s="116"/>
      <c r="N718" s="116"/>
      <c r="O718" s="116"/>
      <c r="P718" s="116"/>
      <c r="Q718" s="116"/>
    </row>
    <row r="719" spans="1:17" ht="18.75" x14ac:dyDescent="0.25">
      <c r="A719" s="9"/>
      <c r="B719" s="115"/>
      <c r="C719" s="115"/>
      <c r="I719" s="115"/>
      <c r="J719" s="116"/>
      <c r="K719" s="116"/>
      <c r="L719" s="116"/>
      <c r="M719" s="116"/>
      <c r="N719" s="116"/>
      <c r="O719" s="116"/>
      <c r="P719" s="116"/>
      <c r="Q719" s="116"/>
    </row>
    <row r="720" spans="1:17" ht="18.75" x14ac:dyDescent="0.25">
      <c r="A720" s="9"/>
      <c r="B720" s="115"/>
      <c r="C720" s="115"/>
      <c r="I720" s="115"/>
      <c r="J720" s="116"/>
      <c r="K720" s="116"/>
      <c r="L720" s="116"/>
      <c r="M720" s="116"/>
      <c r="N720" s="116"/>
      <c r="O720" s="116"/>
      <c r="P720" s="116"/>
      <c r="Q720" s="116"/>
    </row>
    <row r="721" spans="1:17" ht="18.75" x14ac:dyDescent="0.25">
      <c r="A721" s="9"/>
      <c r="B721" s="115"/>
      <c r="C721" s="115"/>
      <c r="I721" s="115"/>
      <c r="J721" s="116"/>
      <c r="K721" s="116"/>
      <c r="L721" s="116"/>
      <c r="M721" s="116"/>
      <c r="N721" s="116"/>
      <c r="O721" s="116"/>
      <c r="P721" s="116"/>
      <c r="Q721" s="116"/>
    </row>
    <row r="722" spans="1:17" ht="18.75" x14ac:dyDescent="0.25">
      <c r="A722" s="9"/>
      <c r="B722" s="115"/>
      <c r="C722" s="115"/>
      <c r="I722" s="115"/>
      <c r="J722" s="116"/>
      <c r="K722" s="116"/>
      <c r="L722" s="116"/>
      <c r="M722" s="116"/>
      <c r="N722" s="116"/>
      <c r="O722" s="116"/>
      <c r="P722" s="116"/>
      <c r="Q722" s="116"/>
    </row>
    <row r="723" spans="1:17" ht="18.75" x14ac:dyDescent="0.25">
      <c r="A723" s="9"/>
      <c r="B723" s="115"/>
      <c r="C723" s="115"/>
      <c r="I723" s="115"/>
      <c r="J723" s="116"/>
      <c r="K723" s="116"/>
      <c r="L723" s="116"/>
      <c r="M723" s="116"/>
      <c r="N723" s="116"/>
      <c r="O723" s="116"/>
      <c r="P723" s="116"/>
      <c r="Q723" s="116"/>
    </row>
    <row r="724" spans="1:17" ht="18.75" x14ac:dyDescent="0.25">
      <c r="A724" s="9"/>
      <c r="B724" s="115"/>
      <c r="C724" s="115"/>
      <c r="I724" s="115"/>
      <c r="J724" s="116"/>
      <c r="K724" s="116"/>
      <c r="L724" s="116"/>
      <c r="M724" s="116"/>
      <c r="N724" s="116"/>
      <c r="O724" s="116"/>
      <c r="P724" s="116"/>
      <c r="Q724" s="116"/>
    </row>
    <row r="725" spans="1:17" ht="18.75" x14ac:dyDescent="0.25">
      <c r="A725" s="9"/>
      <c r="B725" s="115"/>
      <c r="C725" s="115"/>
      <c r="I725" s="115"/>
      <c r="J725" s="116"/>
      <c r="K725" s="116"/>
      <c r="L725" s="116"/>
      <c r="M725" s="116"/>
      <c r="N725" s="116"/>
      <c r="O725" s="116"/>
      <c r="P725" s="116"/>
      <c r="Q725" s="116"/>
    </row>
    <row r="726" spans="1:17" ht="18.75" x14ac:dyDescent="0.25">
      <c r="A726" s="9"/>
      <c r="B726" s="115"/>
      <c r="C726" s="115"/>
      <c r="I726" s="115"/>
      <c r="J726" s="116"/>
      <c r="K726" s="116"/>
      <c r="L726" s="116"/>
      <c r="M726" s="116"/>
      <c r="N726" s="116"/>
      <c r="O726" s="116"/>
      <c r="P726" s="116"/>
      <c r="Q726" s="116"/>
    </row>
    <row r="727" spans="1:17" ht="18.75" x14ac:dyDescent="0.25">
      <c r="A727" s="9"/>
      <c r="B727" s="115"/>
      <c r="C727" s="115"/>
      <c r="I727" s="115"/>
      <c r="J727" s="116"/>
      <c r="K727" s="116"/>
      <c r="L727" s="116"/>
      <c r="M727" s="116"/>
      <c r="N727" s="116"/>
      <c r="O727" s="116"/>
      <c r="P727" s="116"/>
      <c r="Q727" s="116"/>
    </row>
    <row r="728" spans="1:17" ht="18.75" x14ac:dyDescent="0.25">
      <c r="A728" s="9"/>
      <c r="B728" s="115"/>
      <c r="C728" s="115"/>
      <c r="I728" s="115"/>
      <c r="J728" s="116"/>
      <c r="K728" s="116"/>
      <c r="L728" s="116"/>
      <c r="M728" s="116"/>
      <c r="N728" s="116"/>
      <c r="O728" s="116"/>
      <c r="P728" s="116"/>
      <c r="Q728" s="116"/>
    </row>
    <row r="729" spans="1:17" ht="18.75" x14ac:dyDescent="0.25">
      <c r="A729" s="9"/>
      <c r="B729" s="115"/>
      <c r="C729" s="115"/>
      <c r="I729" s="115"/>
      <c r="J729" s="116"/>
      <c r="K729" s="116"/>
      <c r="L729" s="116"/>
      <c r="M729" s="116"/>
      <c r="N729" s="116"/>
      <c r="O729" s="116"/>
      <c r="P729" s="116"/>
      <c r="Q729" s="116"/>
    </row>
    <row r="730" spans="1:17" ht="18.75" x14ac:dyDescent="0.25">
      <c r="A730" s="9"/>
      <c r="B730" s="115"/>
      <c r="C730" s="115"/>
      <c r="I730" s="115"/>
      <c r="J730" s="116"/>
      <c r="K730" s="116"/>
      <c r="L730" s="116"/>
      <c r="M730" s="116"/>
      <c r="N730" s="116"/>
      <c r="O730" s="116"/>
      <c r="P730" s="116"/>
      <c r="Q730" s="116"/>
    </row>
    <row r="731" spans="1:17" ht="18.75" x14ac:dyDescent="0.25">
      <c r="A731" s="9"/>
      <c r="B731" s="115"/>
      <c r="C731" s="115"/>
      <c r="I731" s="115"/>
      <c r="J731" s="116"/>
      <c r="K731" s="116"/>
      <c r="L731" s="116"/>
      <c r="M731" s="116"/>
      <c r="N731" s="116"/>
      <c r="O731" s="116"/>
      <c r="P731" s="116"/>
      <c r="Q731" s="116"/>
    </row>
    <row r="732" spans="1:17" ht="18.75" x14ac:dyDescent="0.25">
      <c r="A732" s="9"/>
      <c r="B732" s="115"/>
      <c r="C732" s="115"/>
      <c r="I732" s="115"/>
      <c r="J732" s="116"/>
      <c r="K732" s="116"/>
      <c r="L732" s="116"/>
      <c r="M732" s="116"/>
      <c r="N732" s="116"/>
      <c r="O732" s="116"/>
      <c r="P732" s="116"/>
      <c r="Q732" s="116"/>
    </row>
    <row r="733" spans="1:17" ht="18.75" x14ac:dyDescent="0.25">
      <c r="A733" s="9"/>
      <c r="B733" s="115"/>
      <c r="C733" s="115"/>
      <c r="I733" s="115"/>
      <c r="J733" s="116"/>
      <c r="K733" s="116"/>
      <c r="L733" s="116"/>
      <c r="M733" s="116"/>
      <c r="N733" s="116"/>
      <c r="O733" s="116"/>
      <c r="P733" s="116"/>
      <c r="Q733" s="116"/>
    </row>
    <row r="734" spans="1:17" ht="18.75" x14ac:dyDescent="0.25">
      <c r="A734" s="9"/>
      <c r="B734" s="115"/>
      <c r="C734" s="115"/>
      <c r="I734" s="115"/>
      <c r="J734" s="116"/>
      <c r="K734" s="116"/>
      <c r="L734" s="116"/>
      <c r="M734" s="116"/>
      <c r="N734" s="116"/>
      <c r="O734" s="116"/>
      <c r="P734" s="116"/>
      <c r="Q734" s="116"/>
    </row>
    <row r="735" spans="1:17" ht="18.75" x14ac:dyDescent="0.25">
      <c r="A735" s="9"/>
      <c r="B735" s="115"/>
      <c r="C735" s="115"/>
      <c r="I735" s="115"/>
      <c r="J735" s="116"/>
      <c r="K735" s="116"/>
      <c r="L735" s="116"/>
      <c r="M735" s="116"/>
      <c r="N735" s="116"/>
      <c r="O735" s="116"/>
      <c r="P735" s="116"/>
      <c r="Q735" s="116"/>
    </row>
    <row r="736" spans="1:17" ht="18.75" x14ac:dyDescent="0.25">
      <c r="A736" s="9"/>
      <c r="B736" s="115"/>
      <c r="C736" s="115"/>
      <c r="I736" s="115"/>
      <c r="J736" s="116"/>
      <c r="K736" s="116"/>
      <c r="L736" s="116"/>
      <c r="M736" s="116"/>
      <c r="N736" s="116"/>
      <c r="O736" s="116"/>
      <c r="P736" s="116"/>
      <c r="Q736" s="116"/>
    </row>
    <row r="737" spans="1:17" ht="18.75" x14ac:dyDescent="0.25">
      <c r="A737" s="9"/>
      <c r="B737" s="115"/>
      <c r="C737" s="115"/>
      <c r="I737" s="115"/>
      <c r="J737" s="116"/>
      <c r="K737" s="116"/>
      <c r="L737" s="116"/>
      <c r="M737" s="116"/>
      <c r="N737" s="116"/>
      <c r="O737" s="116"/>
      <c r="P737" s="116"/>
      <c r="Q737" s="116"/>
    </row>
    <row r="738" spans="1:17" ht="18.75" x14ac:dyDescent="0.25">
      <c r="A738" s="9"/>
      <c r="B738" s="115"/>
      <c r="C738" s="115"/>
      <c r="I738" s="115"/>
      <c r="J738" s="116"/>
      <c r="K738" s="116"/>
      <c r="L738" s="116"/>
      <c r="M738" s="116"/>
      <c r="N738" s="116"/>
      <c r="O738" s="116"/>
      <c r="P738" s="116"/>
      <c r="Q738" s="116"/>
    </row>
    <row r="739" spans="1:17" ht="18.75" x14ac:dyDescent="0.25">
      <c r="A739" s="9"/>
      <c r="B739" s="115"/>
      <c r="C739" s="115"/>
      <c r="I739" s="115"/>
      <c r="J739" s="116"/>
      <c r="K739" s="116"/>
      <c r="L739" s="116"/>
      <c r="M739" s="116"/>
      <c r="N739" s="116"/>
      <c r="O739" s="116"/>
      <c r="P739" s="116"/>
      <c r="Q739" s="116"/>
    </row>
    <row r="740" spans="1:17" ht="18.75" x14ac:dyDescent="0.25">
      <c r="A740" s="9"/>
      <c r="B740" s="115"/>
      <c r="C740" s="115"/>
      <c r="I740" s="115"/>
      <c r="J740" s="116"/>
      <c r="K740" s="116"/>
      <c r="L740" s="116"/>
      <c r="M740" s="116"/>
      <c r="N740" s="116"/>
      <c r="O740" s="116"/>
      <c r="P740" s="116"/>
      <c r="Q740" s="116"/>
    </row>
    <row r="741" spans="1:17" ht="18.75" x14ac:dyDescent="0.25">
      <c r="A741" s="9"/>
      <c r="B741" s="115"/>
      <c r="C741" s="115"/>
      <c r="I741" s="115"/>
      <c r="J741" s="116"/>
      <c r="K741" s="116"/>
      <c r="L741" s="116"/>
      <c r="M741" s="116"/>
      <c r="N741" s="116"/>
      <c r="O741" s="116"/>
      <c r="P741" s="116"/>
      <c r="Q741" s="116"/>
    </row>
    <row r="742" spans="1:17" ht="18.75" x14ac:dyDescent="0.25">
      <c r="A742" s="9"/>
      <c r="B742" s="115"/>
      <c r="C742" s="115"/>
      <c r="I742" s="115"/>
      <c r="J742" s="116"/>
      <c r="K742" s="116"/>
      <c r="L742" s="116"/>
      <c r="M742" s="116"/>
      <c r="N742" s="116"/>
      <c r="O742" s="116"/>
      <c r="P742" s="116"/>
      <c r="Q742" s="116"/>
    </row>
    <row r="743" spans="1:17" ht="18.75" x14ac:dyDescent="0.25">
      <c r="A743" s="9"/>
      <c r="B743" s="115"/>
      <c r="C743" s="115"/>
      <c r="I743" s="115"/>
      <c r="J743" s="116"/>
      <c r="K743" s="116"/>
      <c r="L743" s="116"/>
      <c r="M743" s="116"/>
      <c r="N743" s="116"/>
      <c r="O743" s="116"/>
      <c r="P743" s="116"/>
      <c r="Q743" s="116"/>
    </row>
    <row r="744" spans="1:17" ht="18.75" x14ac:dyDescent="0.25">
      <c r="A744" s="9"/>
      <c r="B744" s="115"/>
      <c r="C744" s="115"/>
      <c r="I744" s="115"/>
      <c r="J744" s="116"/>
      <c r="K744" s="116"/>
      <c r="L744" s="116"/>
      <c r="M744" s="116"/>
      <c r="N744" s="116"/>
      <c r="O744" s="116"/>
      <c r="P744" s="116"/>
      <c r="Q744" s="116"/>
    </row>
    <row r="745" spans="1:17" ht="18.75" x14ac:dyDescent="0.25">
      <c r="A745" s="9"/>
      <c r="B745" s="115"/>
      <c r="C745" s="115"/>
      <c r="I745" s="115"/>
      <c r="J745" s="116"/>
      <c r="K745" s="116"/>
      <c r="L745" s="116"/>
      <c r="M745" s="116"/>
      <c r="N745" s="116"/>
      <c r="O745" s="116"/>
      <c r="P745" s="116"/>
      <c r="Q745" s="116"/>
    </row>
    <row r="746" spans="1:17" ht="18.75" x14ac:dyDescent="0.25">
      <c r="A746" s="9"/>
      <c r="B746" s="115"/>
      <c r="C746" s="115"/>
      <c r="I746" s="115"/>
      <c r="J746" s="116"/>
      <c r="K746" s="116"/>
      <c r="L746" s="116"/>
      <c r="M746" s="116"/>
      <c r="N746" s="116"/>
      <c r="O746" s="116"/>
      <c r="P746" s="116"/>
      <c r="Q746" s="116"/>
    </row>
    <row r="747" spans="1:17" ht="18.75" x14ac:dyDescent="0.25">
      <c r="A747" s="9"/>
      <c r="B747" s="115"/>
      <c r="C747" s="115"/>
      <c r="I747" s="115"/>
      <c r="J747" s="116"/>
      <c r="K747" s="116"/>
      <c r="L747" s="116"/>
      <c r="M747" s="116"/>
      <c r="N747" s="116"/>
      <c r="O747" s="116"/>
      <c r="P747" s="116"/>
      <c r="Q747" s="116"/>
    </row>
    <row r="748" spans="1:17" ht="18.75" x14ac:dyDescent="0.25">
      <c r="A748" s="9"/>
      <c r="B748" s="115"/>
      <c r="C748" s="115"/>
      <c r="I748" s="115"/>
      <c r="J748" s="116"/>
      <c r="K748" s="116"/>
      <c r="L748" s="116"/>
      <c r="M748" s="116"/>
      <c r="N748" s="116"/>
      <c r="O748" s="116"/>
      <c r="P748" s="116"/>
      <c r="Q748" s="116"/>
    </row>
    <row r="749" spans="1:17" ht="18.75" x14ac:dyDescent="0.25">
      <c r="A749" s="9"/>
      <c r="B749" s="115"/>
      <c r="C749" s="115"/>
      <c r="I749" s="115"/>
      <c r="J749" s="116"/>
      <c r="K749" s="116"/>
      <c r="L749" s="116"/>
      <c r="M749" s="116"/>
      <c r="N749" s="116"/>
      <c r="O749" s="116"/>
      <c r="P749" s="116"/>
      <c r="Q749" s="116"/>
    </row>
    <row r="750" spans="1:17" ht="18.75" x14ac:dyDescent="0.25">
      <c r="A750" s="9"/>
      <c r="B750" s="115"/>
      <c r="C750" s="115"/>
      <c r="I750" s="115"/>
      <c r="J750" s="116"/>
      <c r="K750" s="116"/>
      <c r="L750" s="116"/>
      <c r="M750" s="116"/>
      <c r="N750" s="116"/>
      <c r="O750" s="116"/>
      <c r="P750" s="116"/>
      <c r="Q750" s="116"/>
    </row>
    <row r="751" spans="1:17" ht="18.75" x14ac:dyDescent="0.25">
      <c r="A751" s="9"/>
      <c r="B751" s="115"/>
      <c r="C751" s="115"/>
      <c r="I751" s="115"/>
      <c r="J751" s="116"/>
      <c r="K751" s="116"/>
      <c r="L751" s="116"/>
      <c r="M751" s="116"/>
      <c r="N751" s="116"/>
      <c r="O751" s="116"/>
      <c r="P751" s="116"/>
      <c r="Q751" s="116"/>
    </row>
    <row r="752" spans="1:17" ht="18.75" x14ac:dyDescent="0.25">
      <c r="A752" s="9"/>
      <c r="B752" s="115"/>
      <c r="C752" s="115"/>
      <c r="I752" s="115"/>
      <c r="J752" s="116"/>
      <c r="K752" s="116"/>
      <c r="L752" s="116"/>
      <c r="M752" s="116"/>
      <c r="N752" s="116"/>
      <c r="O752" s="116"/>
      <c r="P752" s="116"/>
      <c r="Q752" s="116"/>
    </row>
    <row r="753" spans="1:17" ht="18.75" x14ac:dyDescent="0.25">
      <c r="A753" s="9"/>
      <c r="B753" s="115"/>
      <c r="C753" s="115"/>
      <c r="I753" s="115"/>
      <c r="J753" s="116"/>
      <c r="K753" s="116"/>
      <c r="L753" s="116"/>
      <c r="M753" s="116"/>
      <c r="N753" s="116"/>
      <c r="O753" s="116"/>
      <c r="P753" s="116"/>
      <c r="Q753" s="116"/>
    </row>
    <row r="754" spans="1:17" ht="18.75" x14ac:dyDescent="0.25">
      <c r="A754" s="9"/>
      <c r="B754" s="115"/>
      <c r="C754" s="115"/>
      <c r="I754" s="115"/>
      <c r="J754" s="116"/>
      <c r="K754" s="116"/>
      <c r="L754" s="116"/>
      <c r="M754" s="116"/>
      <c r="N754" s="116"/>
      <c r="O754" s="116"/>
      <c r="P754" s="116"/>
      <c r="Q754" s="116"/>
    </row>
    <row r="755" spans="1:17" ht="18.75" x14ac:dyDescent="0.25">
      <c r="A755" s="9"/>
      <c r="B755" s="115"/>
      <c r="C755" s="115"/>
      <c r="I755" s="115"/>
      <c r="J755" s="116"/>
      <c r="K755" s="116"/>
      <c r="L755" s="116"/>
      <c r="M755" s="116"/>
      <c r="N755" s="116"/>
      <c r="O755" s="116"/>
      <c r="P755" s="116"/>
      <c r="Q755" s="116"/>
    </row>
    <row r="756" spans="1:17" ht="18.75" x14ac:dyDescent="0.25">
      <c r="A756" s="9"/>
      <c r="B756" s="115"/>
      <c r="C756" s="115"/>
      <c r="I756" s="115"/>
      <c r="J756" s="116"/>
      <c r="K756" s="116"/>
      <c r="L756" s="116"/>
      <c r="M756" s="116"/>
      <c r="N756" s="116"/>
      <c r="O756" s="116"/>
      <c r="P756" s="116"/>
      <c r="Q756" s="116"/>
    </row>
    <row r="757" spans="1:17" ht="18.75" x14ac:dyDescent="0.25">
      <c r="A757" s="9"/>
      <c r="B757" s="115"/>
      <c r="C757" s="115"/>
      <c r="I757" s="115"/>
      <c r="J757" s="116"/>
      <c r="K757" s="116"/>
      <c r="L757" s="116"/>
      <c r="M757" s="116"/>
      <c r="N757" s="116"/>
      <c r="O757" s="116"/>
      <c r="P757" s="116"/>
      <c r="Q757" s="116"/>
    </row>
    <row r="758" spans="1:17" ht="18.75" x14ac:dyDescent="0.25">
      <c r="A758" s="9"/>
      <c r="B758" s="115"/>
      <c r="C758" s="115"/>
      <c r="I758" s="115"/>
      <c r="J758" s="116"/>
      <c r="K758" s="116"/>
      <c r="L758" s="116"/>
      <c r="M758" s="116"/>
      <c r="N758" s="116"/>
      <c r="O758" s="116"/>
      <c r="P758" s="116"/>
      <c r="Q758" s="116"/>
    </row>
    <row r="759" spans="1:17" ht="18.75" x14ac:dyDescent="0.25">
      <c r="A759" s="9"/>
      <c r="B759" s="115"/>
      <c r="C759" s="115"/>
      <c r="I759" s="115"/>
      <c r="J759" s="116"/>
      <c r="K759" s="116"/>
      <c r="L759" s="116"/>
      <c r="M759" s="116"/>
      <c r="N759" s="116"/>
      <c r="O759" s="116"/>
      <c r="P759" s="116"/>
      <c r="Q759" s="116"/>
    </row>
    <row r="760" spans="1:17" ht="18.75" x14ac:dyDescent="0.25">
      <c r="A760" s="9"/>
      <c r="B760" s="115"/>
      <c r="C760" s="115"/>
      <c r="I760" s="115"/>
      <c r="J760" s="116"/>
      <c r="K760" s="116"/>
      <c r="L760" s="116"/>
      <c r="M760" s="116"/>
      <c r="N760" s="116"/>
      <c r="O760" s="116"/>
      <c r="P760" s="116"/>
      <c r="Q760" s="116"/>
    </row>
    <row r="761" spans="1:17" ht="18.75" x14ac:dyDescent="0.25">
      <c r="A761" s="9"/>
      <c r="B761" s="115"/>
      <c r="C761" s="115"/>
      <c r="I761" s="115"/>
      <c r="J761" s="116"/>
      <c r="K761" s="116"/>
      <c r="L761" s="116"/>
      <c r="M761" s="116"/>
      <c r="N761" s="116"/>
      <c r="O761" s="116"/>
      <c r="P761" s="116"/>
      <c r="Q761" s="116"/>
    </row>
    <row r="762" spans="1:17" ht="18.75" x14ac:dyDescent="0.25">
      <c r="A762" s="9"/>
      <c r="B762" s="115"/>
      <c r="C762" s="115"/>
      <c r="I762" s="115"/>
      <c r="J762" s="116"/>
      <c r="K762" s="116"/>
      <c r="L762" s="116"/>
      <c r="M762" s="116"/>
      <c r="N762" s="116"/>
      <c r="O762" s="116"/>
      <c r="P762" s="116"/>
      <c r="Q762" s="116"/>
    </row>
    <row r="763" spans="1:17" ht="18.75" x14ac:dyDescent="0.25">
      <c r="A763" s="9"/>
      <c r="B763" s="115"/>
      <c r="C763" s="115"/>
      <c r="I763" s="115"/>
      <c r="J763" s="116"/>
      <c r="K763" s="116"/>
      <c r="L763" s="116"/>
      <c r="M763" s="116"/>
      <c r="N763" s="116"/>
      <c r="O763" s="116"/>
      <c r="P763" s="116"/>
      <c r="Q763" s="116"/>
    </row>
    <row r="764" spans="1:17" ht="18.75" x14ac:dyDescent="0.25">
      <c r="A764" s="9"/>
      <c r="B764" s="115"/>
      <c r="C764" s="115"/>
      <c r="I764" s="115"/>
      <c r="J764" s="116"/>
      <c r="K764" s="116"/>
      <c r="L764" s="116"/>
      <c r="M764" s="116"/>
      <c r="N764" s="116"/>
      <c r="O764" s="116"/>
      <c r="P764" s="116"/>
      <c r="Q764" s="116"/>
    </row>
    <row r="765" spans="1:17" ht="18.75" x14ac:dyDescent="0.25">
      <c r="A765" s="9"/>
      <c r="B765" s="115"/>
      <c r="C765" s="115"/>
      <c r="I765" s="115"/>
      <c r="J765" s="116"/>
      <c r="K765" s="116"/>
      <c r="L765" s="116"/>
      <c r="M765" s="116"/>
      <c r="N765" s="116"/>
      <c r="O765" s="116"/>
      <c r="P765" s="116"/>
      <c r="Q765" s="116"/>
    </row>
    <row r="766" spans="1:17" ht="18.75" x14ac:dyDescent="0.25">
      <c r="A766" s="9"/>
      <c r="B766" s="115"/>
      <c r="C766" s="115"/>
      <c r="I766" s="115"/>
      <c r="J766" s="116"/>
      <c r="K766" s="116"/>
      <c r="L766" s="116"/>
      <c r="M766" s="116"/>
      <c r="N766" s="116"/>
      <c r="O766" s="116"/>
      <c r="P766" s="116"/>
      <c r="Q766" s="116"/>
    </row>
    <row r="767" spans="1:17" ht="18.75" x14ac:dyDescent="0.25">
      <c r="A767" s="9"/>
      <c r="B767" s="115"/>
      <c r="C767" s="115"/>
      <c r="I767" s="115"/>
      <c r="J767" s="116"/>
      <c r="K767" s="116"/>
      <c r="L767" s="116"/>
      <c r="M767" s="116"/>
      <c r="N767" s="116"/>
      <c r="O767" s="116"/>
      <c r="P767" s="116"/>
      <c r="Q767" s="116"/>
    </row>
    <row r="768" spans="1:17" ht="18.75" x14ac:dyDescent="0.25">
      <c r="A768" s="9"/>
      <c r="B768" s="115"/>
      <c r="C768" s="115"/>
      <c r="I768" s="115"/>
      <c r="J768" s="116"/>
      <c r="K768" s="116"/>
      <c r="L768" s="116"/>
      <c r="M768" s="116"/>
      <c r="N768" s="116"/>
      <c r="O768" s="116"/>
      <c r="P768" s="116"/>
      <c r="Q768" s="116"/>
    </row>
    <row r="769" spans="1:17" ht="18.75" x14ac:dyDescent="0.25">
      <c r="A769" s="9"/>
      <c r="B769" s="115"/>
      <c r="C769" s="115"/>
      <c r="I769" s="115"/>
      <c r="J769" s="116"/>
      <c r="K769" s="116"/>
      <c r="L769" s="116"/>
      <c r="M769" s="116"/>
      <c r="N769" s="116"/>
      <c r="O769" s="116"/>
      <c r="P769" s="116"/>
      <c r="Q769" s="116"/>
    </row>
    <row r="770" spans="1:17" ht="18.75" x14ac:dyDescent="0.25">
      <c r="A770" s="9"/>
      <c r="B770" s="115"/>
      <c r="C770" s="115"/>
      <c r="I770" s="115"/>
      <c r="J770" s="116"/>
      <c r="K770" s="116"/>
      <c r="L770" s="116"/>
      <c r="M770" s="116"/>
      <c r="N770" s="116"/>
      <c r="O770" s="116"/>
      <c r="P770" s="116"/>
      <c r="Q770" s="116"/>
    </row>
    <row r="771" spans="1:17" ht="18.75" x14ac:dyDescent="0.25">
      <c r="A771" s="9"/>
      <c r="B771" s="115"/>
      <c r="C771" s="115"/>
      <c r="I771" s="115"/>
      <c r="J771" s="116"/>
      <c r="K771" s="116"/>
      <c r="L771" s="116"/>
      <c r="M771" s="116"/>
      <c r="N771" s="116"/>
      <c r="O771" s="116"/>
      <c r="P771" s="116"/>
      <c r="Q771" s="116"/>
    </row>
    <row r="772" spans="1:17" ht="18.75" x14ac:dyDescent="0.25">
      <c r="A772" s="9"/>
      <c r="B772" s="115"/>
      <c r="C772" s="115"/>
      <c r="I772" s="115"/>
      <c r="J772" s="116"/>
      <c r="K772" s="116"/>
      <c r="L772" s="116"/>
      <c r="M772" s="116"/>
      <c r="N772" s="116"/>
      <c r="O772" s="116"/>
      <c r="P772" s="116"/>
      <c r="Q772" s="116"/>
    </row>
    <row r="773" spans="1:17" ht="18.75" x14ac:dyDescent="0.25">
      <c r="A773" s="9"/>
      <c r="B773" s="115"/>
      <c r="C773" s="115"/>
      <c r="I773" s="115"/>
      <c r="J773" s="116"/>
      <c r="K773" s="116"/>
      <c r="L773" s="116"/>
      <c r="M773" s="116"/>
      <c r="N773" s="116"/>
      <c r="O773" s="116"/>
      <c r="P773" s="116"/>
      <c r="Q773" s="116"/>
    </row>
    <row r="774" spans="1:17" ht="18.75" x14ac:dyDescent="0.25">
      <c r="A774" s="9"/>
      <c r="B774" s="115"/>
      <c r="C774" s="115"/>
      <c r="I774" s="115"/>
      <c r="J774" s="116"/>
      <c r="K774" s="116"/>
      <c r="L774" s="116"/>
      <c r="M774" s="116"/>
      <c r="N774" s="116"/>
      <c r="O774" s="116"/>
      <c r="P774" s="116"/>
      <c r="Q774" s="116"/>
    </row>
    <row r="775" spans="1:17" ht="18.75" x14ac:dyDescent="0.25">
      <c r="A775" s="9"/>
      <c r="B775" s="115"/>
      <c r="C775" s="115"/>
      <c r="I775" s="115"/>
      <c r="J775" s="116"/>
      <c r="K775" s="116"/>
      <c r="L775" s="116"/>
      <c r="M775" s="116"/>
      <c r="N775" s="116"/>
      <c r="O775" s="116"/>
      <c r="P775" s="116"/>
      <c r="Q775" s="116"/>
    </row>
    <row r="776" spans="1:17" ht="18.75" x14ac:dyDescent="0.25">
      <c r="A776" s="9"/>
      <c r="B776" s="115"/>
      <c r="C776" s="115"/>
      <c r="I776" s="115"/>
      <c r="J776" s="116"/>
      <c r="K776" s="116"/>
      <c r="L776" s="116"/>
      <c r="M776" s="116"/>
      <c r="N776" s="116"/>
      <c r="O776" s="116"/>
      <c r="P776" s="116"/>
      <c r="Q776" s="116"/>
    </row>
    <row r="777" spans="1:17" ht="18.75" x14ac:dyDescent="0.25">
      <c r="A777" s="9"/>
      <c r="B777" s="115"/>
      <c r="C777" s="115"/>
      <c r="I777" s="115"/>
      <c r="J777" s="116"/>
      <c r="K777" s="116"/>
      <c r="L777" s="116"/>
      <c r="M777" s="116"/>
      <c r="N777" s="116"/>
      <c r="O777" s="116"/>
      <c r="P777" s="116"/>
      <c r="Q777" s="116"/>
    </row>
    <row r="778" spans="1:17" ht="18.75" x14ac:dyDescent="0.25">
      <c r="A778" s="9"/>
      <c r="B778" s="115"/>
      <c r="C778" s="115"/>
      <c r="I778" s="115"/>
      <c r="J778" s="116"/>
      <c r="K778" s="116"/>
      <c r="L778" s="116"/>
      <c r="M778" s="116"/>
      <c r="N778" s="116"/>
      <c r="O778" s="116"/>
      <c r="P778" s="116"/>
      <c r="Q778" s="116"/>
    </row>
    <row r="779" spans="1:17" ht="18.75" x14ac:dyDescent="0.25">
      <c r="A779" s="9"/>
      <c r="B779" s="115"/>
      <c r="C779" s="115"/>
      <c r="I779" s="115"/>
      <c r="J779" s="116"/>
      <c r="K779" s="116"/>
      <c r="L779" s="116"/>
      <c r="M779" s="116"/>
      <c r="N779" s="116"/>
      <c r="O779" s="116"/>
      <c r="P779" s="116"/>
      <c r="Q779" s="116"/>
    </row>
    <row r="780" spans="1:17" ht="18.75" x14ac:dyDescent="0.25">
      <c r="A780" s="9"/>
      <c r="B780" s="115"/>
      <c r="C780" s="115"/>
      <c r="I780" s="115"/>
      <c r="J780" s="116"/>
      <c r="K780" s="116"/>
      <c r="L780" s="116"/>
      <c r="M780" s="116"/>
      <c r="N780" s="116"/>
      <c r="O780" s="116"/>
      <c r="P780" s="116"/>
      <c r="Q780" s="116"/>
    </row>
    <row r="781" spans="1:17" ht="18.75" x14ac:dyDescent="0.25">
      <c r="A781" s="9"/>
      <c r="B781" s="115"/>
      <c r="C781" s="115"/>
      <c r="I781" s="115"/>
      <c r="J781" s="116"/>
      <c r="K781" s="116"/>
      <c r="L781" s="116"/>
      <c r="M781" s="116"/>
      <c r="N781" s="116"/>
      <c r="O781" s="116"/>
      <c r="P781" s="116"/>
      <c r="Q781" s="116"/>
    </row>
    <row r="782" spans="1:17" ht="18.75" x14ac:dyDescent="0.25">
      <c r="A782" s="9"/>
      <c r="B782" s="115"/>
      <c r="C782" s="115"/>
      <c r="I782" s="115"/>
      <c r="J782" s="116"/>
      <c r="K782" s="116"/>
      <c r="L782" s="116"/>
      <c r="M782" s="116"/>
      <c r="N782" s="116"/>
      <c r="O782" s="116"/>
      <c r="P782" s="116"/>
      <c r="Q782" s="116"/>
    </row>
    <row r="783" spans="1:17" ht="18.75" x14ac:dyDescent="0.25">
      <c r="A783" s="9"/>
      <c r="B783" s="115"/>
      <c r="C783" s="115"/>
      <c r="I783" s="115"/>
      <c r="J783" s="116"/>
      <c r="K783" s="116"/>
      <c r="L783" s="116"/>
      <c r="M783" s="116"/>
      <c r="N783" s="116"/>
      <c r="O783" s="116"/>
      <c r="P783" s="116"/>
      <c r="Q783" s="116"/>
    </row>
    <row r="784" spans="1:17" ht="18.75" x14ac:dyDescent="0.25">
      <c r="A784" s="9"/>
      <c r="B784" s="115"/>
      <c r="C784" s="115"/>
      <c r="I784" s="115"/>
      <c r="J784" s="116"/>
      <c r="K784" s="116"/>
      <c r="L784" s="116"/>
      <c r="M784" s="116"/>
      <c r="N784" s="116"/>
      <c r="O784" s="116"/>
      <c r="P784" s="116"/>
      <c r="Q784" s="116"/>
    </row>
    <row r="785" spans="1:17" ht="18.75" x14ac:dyDescent="0.25">
      <c r="A785" s="9"/>
      <c r="B785" s="115"/>
      <c r="C785" s="115"/>
      <c r="I785" s="115"/>
      <c r="J785" s="116"/>
      <c r="K785" s="116"/>
      <c r="L785" s="116"/>
      <c r="M785" s="116"/>
      <c r="N785" s="116"/>
      <c r="O785" s="116"/>
      <c r="P785" s="116"/>
      <c r="Q785" s="116"/>
    </row>
    <row r="786" spans="1:17" ht="18.75" x14ac:dyDescent="0.25">
      <c r="A786" s="9"/>
      <c r="B786" s="115"/>
      <c r="C786" s="115"/>
      <c r="I786" s="115"/>
      <c r="J786" s="116"/>
      <c r="K786" s="116"/>
      <c r="L786" s="116"/>
      <c r="M786" s="116"/>
      <c r="N786" s="116"/>
      <c r="O786" s="116"/>
      <c r="P786" s="116"/>
      <c r="Q786" s="116"/>
    </row>
    <row r="787" spans="1:17" ht="18.75" x14ac:dyDescent="0.25">
      <c r="A787" s="9"/>
      <c r="B787" s="115"/>
      <c r="C787" s="115"/>
      <c r="I787" s="115"/>
      <c r="J787" s="116"/>
      <c r="K787" s="116"/>
      <c r="L787" s="116"/>
      <c r="M787" s="116"/>
      <c r="N787" s="116"/>
      <c r="O787" s="116"/>
      <c r="P787" s="116"/>
      <c r="Q787" s="116"/>
    </row>
    <row r="788" spans="1:17" ht="18.75" x14ac:dyDescent="0.25">
      <c r="A788" s="9"/>
      <c r="B788" s="115"/>
      <c r="C788" s="115"/>
      <c r="I788" s="115"/>
      <c r="J788" s="116"/>
      <c r="K788" s="116"/>
      <c r="L788" s="116"/>
      <c r="M788" s="116"/>
      <c r="N788" s="116"/>
      <c r="O788" s="116"/>
      <c r="P788" s="116"/>
      <c r="Q788" s="116"/>
    </row>
    <row r="789" spans="1:17" ht="18.75" x14ac:dyDescent="0.25">
      <c r="A789" s="9"/>
      <c r="B789" s="115"/>
      <c r="C789" s="115"/>
      <c r="I789" s="115"/>
      <c r="J789" s="116"/>
      <c r="K789" s="116"/>
      <c r="L789" s="116"/>
      <c r="M789" s="116"/>
      <c r="N789" s="116"/>
      <c r="O789" s="116"/>
      <c r="P789" s="116"/>
      <c r="Q789" s="116"/>
    </row>
    <row r="790" spans="1:17" ht="18.75" x14ac:dyDescent="0.25">
      <c r="A790" s="9"/>
      <c r="B790" s="115"/>
      <c r="C790" s="115"/>
      <c r="I790" s="115"/>
      <c r="J790" s="116"/>
      <c r="K790" s="116"/>
      <c r="L790" s="116"/>
      <c r="M790" s="116"/>
      <c r="N790" s="116"/>
      <c r="O790" s="116"/>
      <c r="P790" s="116"/>
      <c r="Q790" s="116"/>
    </row>
    <row r="791" spans="1:17" ht="18.75" x14ac:dyDescent="0.25">
      <c r="A791" s="9"/>
      <c r="B791" s="115"/>
      <c r="C791" s="115"/>
      <c r="I791" s="115"/>
      <c r="J791" s="116"/>
      <c r="K791" s="116"/>
      <c r="L791" s="116"/>
      <c r="M791" s="116"/>
      <c r="N791" s="116"/>
      <c r="O791" s="116"/>
      <c r="P791" s="116"/>
      <c r="Q791" s="116"/>
    </row>
    <row r="792" spans="1:17" ht="18.75" x14ac:dyDescent="0.25">
      <c r="A792" s="9"/>
      <c r="B792" s="115"/>
      <c r="C792" s="115"/>
      <c r="I792" s="115"/>
      <c r="J792" s="116"/>
      <c r="K792" s="116"/>
      <c r="L792" s="116"/>
      <c r="M792" s="116"/>
      <c r="N792" s="116"/>
      <c r="O792" s="116"/>
      <c r="P792" s="116"/>
      <c r="Q792" s="116"/>
    </row>
    <row r="793" spans="1:17" ht="18.75" x14ac:dyDescent="0.25">
      <c r="A793" s="9"/>
      <c r="B793" s="115"/>
      <c r="C793" s="115"/>
      <c r="I793" s="115"/>
      <c r="J793" s="116"/>
      <c r="K793" s="116"/>
      <c r="L793" s="116"/>
      <c r="M793" s="116"/>
      <c r="N793" s="116"/>
      <c r="O793" s="116"/>
      <c r="P793" s="116"/>
      <c r="Q793" s="116"/>
    </row>
    <row r="794" spans="1:17" ht="18.75" x14ac:dyDescent="0.25">
      <c r="A794" s="9"/>
      <c r="B794" s="115"/>
      <c r="C794" s="115"/>
      <c r="I794" s="115"/>
      <c r="J794" s="116"/>
      <c r="K794" s="116"/>
      <c r="L794" s="116"/>
      <c r="M794" s="116"/>
      <c r="N794" s="116"/>
      <c r="O794" s="116"/>
      <c r="P794" s="116"/>
      <c r="Q794" s="116"/>
    </row>
    <row r="795" spans="1:17" ht="18.75" x14ac:dyDescent="0.25">
      <c r="A795" s="9"/>
      <c r="B795" s="115"/>
      <c r="C795" s="115"/>
      <c r="I795" s="115"/>
      <c r="J795" s="116"/>
      <c r="K795" s="116"/>
      <c r="L795" s="116"/>
      <c r="M795" s="116"/>
      <c r="N795" s="116"/>
      <c r="O795" s="116"/>
      <c r="P795" s="116"/>
      <c r="Q795" s="116"/>
    </row>
    <row r="796" spans="1:17" ht="18.75" x14ac:dyDescent="0.25">
      <c r="A796" s="9"/>
      <c r="B796" s="115"/>
      <c r="C796" s="115"/>
      <c r="I796" s="115"/>
      <c r="J796" s="116"/>
      <c r="K796" s="116"/>
      <c r="L796" s="116"/>
      <c r="M796" s="116"/>
      <c r="N796" s="116"/>
      <c r="O796" s="116"/>
      <c r="P796" s="116"/>
      <c r="Q796" s="116"/>
    </row>
    <row r="797" spans="1:17" ht="18.75" x14ac:dyDescent="0.25">
      <c r="A797" s="9"/>
      <c r="B797" s="115"/>
      <c r="C797" s="115"/>
      <c r="I797" s="115"/>
      <c r="J797" s="116"/>
      <c r="K797" s="116"/>
      <c r="L797" s="116"/>
      <c r="M797" s="116"/>
      <c r="N797" s="116"/>
      <c r="O797" s="116"/>
      <c r="P797" s="116"/>
      <c r="Q797" s="116"/>
    </row>
    <row r="798" spans="1:17" ht="18.75" x14ac:dyDescent="0.25">
      <c r="A798" s="9"/>
      <c r="B798" s="115"/>
      <c r="C798" s="115"/>
      <c r="I798" s="115"/>
      <c r="J798" s="116"/>
      <c r="K798" s="116"/>
      <c r="L798" s="116"/>
      <c r="M798" s="116"/>
      <c r="N798" s="116"/>
      <c r="O798" s="116"/>
      <c r="P798" s="116"/>
      <c r="Q798" s="116"/>
    </row>
    <row r="799" spans="1:17" ht="18.75" x14ac:dyDescent="0.25">
      <c r="A799" s="9"/>
      <c r="B799" s="115"/>
      <c r="C799" s="115"/>
      <c r="I799" s="115"/>
      <c r="J799" s="116"/>
      <c r="K799" s="116"/>
      <c r="L799" s="116"/>
      <c r="M799" s="116"/>
      <c r="N799" s="116"/>
      <c r="O799" s="116"/>
      <c r="P799" s="116"/>
      <c r="Q799" s="116"/>
    </row>
    <row r="800" spans="1:17" ht="18.75" x14ac:dyDescent="0.25">
      <c r="A800" s="9"/>
      <c r="B800" s="115"/>
      <c r="C800" s="115"/>
      <c r="I800" s="115"/>
      <c r="J800" s="116"/>
      <c r="K800" s="116"/>
      <c r="L800" s="116"/>
      <c r="M800" s="116"/>
      <c r="N800" s="116"/>
      <c r="O800" s="116"/>
      <c r="P800" s="116"/>
      <c r="Q800" s="116"/>
    </row>
    <row r="801" spans="1:17" ht="18.75" x14ac:dyDescent="0.25">
      <c r="A801" s="9"/>
      <c r="B801" s="115"/>
      <c r="C801" s="115"/>
      <c r="I801" s="115"/>
      <c r="J801" s="116"/>
      <c r="K801" s="116"/>
      <c r="L801" s="116"/>
      <c r="M801" s="116"/>
      <c r="N801" s="116"/>
      <c r="O801" s="116"/>
      <c r="P801" s="116"/>
      <c r="Q801" s="116"/>
    </row>
    <row r="802" spans="1:17" ht="18.75" x14ac:dyDescent="0.25">
      <c r="A802" s="9"/>
      <c r="B802" s="115"/>
      <c r="C802" s="115"/>
      <c r="I802" s="115"/>
      <c r="J802" s="116"/>
      <c r="K802" s="116"/>
      <c r="L802" s="116"/>
      <c r="M802" s="116"/>
      <c r="N802" s="116"/>
      <c r="O802" s="116"/>
      <c r="P802" s="116"/>
      <c r="Q802" s="116"/>
    </row>
    <row r="803" spans="1:17" ht="18.75" x14ac:dyDescent="0.25">
      <c r="A803" s="9"/>
      <c r="B803" s="115"/>
      <c r="C803" s="115"/>
      <c r="I803" s="115"/>
      <c r="J803" s="116"/>
      <c r="K803" s="116"/>
      <c r="L803" s="116"/>
      <c r="M803" s="116"/>
      <c r="N803" s="116"/>
      <c r="O803" s="116"/>
      <c r="P803" s="116"/>
      <c r="Q803" s="116"/>
    </row>
    <row r="804" spans="1:17" ht="18.75" x14ac:dyDescent="0.25">
      <c r="A804" s="9"/>
      <c r="B804" s="115"/>
      <c r="C804" s="115"/>
      <c r="I804" s="115"/>
      <c r="J804" s="116"/>
      <c r="K804" s="116"/>
      <c r="L804" s="116"/>
      <c r="M804" s="116"/>
      <c r="N804" s="116"/>
      <c r="O804" s="116"/>
      <c r="P804" s="116"/>
      <c r="Q804" s="116"/>
    </row>
    <row r="805" spans="1:17" ht="18.75" x14ac:dyDescent="0.25">
      <c r="A805" s="9"/>
      <c r="B805" s="115"/>
      <c r="C805" s="115"/>
      <c r="I805" s="115"/>
      <c r="J805" s="116"/>
      <c r="K805" s="116"/>
      <c r="L805" s="116"/>
      <c r="M805" s="116"/>
      <c r="N805" s="116"/>
      <c r="O805" s="116"/>
      <c r="P805" s="116"/>
      <c r="Q805" s="116"/>
    </row>
    <row r="806" spans="1:17" ht="18.75" x14ac:dyDescent="0.25">
      <c r="A806" s="9"/>
      <c r="B806" s="115"/>
      <c r="C806" s="115"/>
      <c r="I806" s="115"/>
      <c r="J806" s="116"/>
      <c r="K806" s="116"/>
      <c r="L806" s="116"/>
      <c r="M806" s="116"/>
      <c r="N806" s="116"/>
      <c r="O806" s="116"/>
      <c r="P806" s="116"/>
      <c r="Q806" s="116"/>
    </row>
    <row r="807" spans="1:17" ht="18.75" x14ac:dyDescent="0.25">
      <c r="A807" s="9"/>
      <c r="B807" s="115"/>
      <c r="C807" s="115"/>
      <c r="I807" s="115"/>
      <c r="J807" s="116"/>
      <c r="K807" s="116"/>
      <c r="L807" s="116"/>
      <c r="M807" s="116"/>
      <c r="N807" s="116"/>
      <c r="O807" s="116"/>
      <c r="P807" s="116"/>
      <c r="Q807" s="116"/>
    </row>
    <row r="808" spans="1:17" ht="18.75" x14ac:dyDescent="0.25">
      <c r="A808" s="9"/>
      <c r="B808" s="115"/>
      <c r="C808" s="115"/>
      <c r="I808" s="115"/>
      <c r="J808" s="116"/>
      <c r="K808" s="116"/>
      <c r="L808" s="116"/>
      <c r="M808" s="116"/>
      <c r="N808" s="116"/>
      <c r="O808" s="116"/>
      <c r="P808" s="116"/>
      <c r="Q808" s="116"/>
    </row>
    <row r="809" spans="1:17" ht="18.75" x14ac:dyDescent="0.25">
      <c r="A809" s="9"/>
      <c r="B809" s="115"/>
      <c r="C809" s="115"/>
      <c r="I809" s="115"/>
      <c r="J809" s="116"/>
      <c r="K809" s="116"/>
      <c r="L809" s="116"/>
      <c r="M809" s="116"/>
      <c r="N809" s="116"/>
      <c r="O809" s="116"/>
      <c r="P809" s="116"/>
      <c r="Q809" s="116"/>
    </row>
    <row r="810" spans="1:17" ht="18.75" x14ac:dyDescent="0.25">
      <c r="A810" s="9"/>
      <c r="B810" s="115"/>
      <c r="C810" s="115"/>
      <c r="I810" s="115"/>
      <c r="J810" s="116"/>
      <c r="K810" s="116"/>
      <c r="L810" s="116"/>
      <c r="M810" s="116"/>
      <c r="N810" s="116"/>
      <c r="O810" s="116"/>
      <c r="P810" s="116"/>
      <c r="Q810" s="116"/>
    </row>
    <row r="811" spans="1:17" ht="18.75" x14ac:dyDescent="0.25">
      <c r="A811" s="9"/>
      <c r="B811" s="115"/>
      <c r="C811" s="115"/>
      <c r="I811" s="115"/>
      <c r="J811" s="116"/>
      <c r="K811" s="116"/>
      <c r="L811" s="116"/>
      <c r="M811" s="116"/>
      <c r="N811" s="116"/>
      <c r="O811" s="116"/>
      <c r="P811" s="116"/>
      <c r="Q811" s="116"/>
    </row>
    <row r="812" spans="1:17" ht="18.75" x14ac:dyDescent="0.25">
      <c r="A812" s="9"/>
      <c r="B812" s="115"/>
      <c r="C812" s="115"/>
      <c r="I812" s="115"/>
      <c r="J812" s="116"/>
      <c r="K812" s="116"/>
      <c r="L812" s="116"/>
      <c r="M812" s="116"/>
      <c r="N812" s="116"/>
      <c r="O812" s="116"/>
      <c r="P812" s="116"/>
      <c r="Q812" s="116"/>
    </row>
    <row r="813" spans="1:17" ht="18.75" x14ac:dyDescent="0.25">
      <c r="A813" s="9"/>
      <c r="B813" s="115"/>
      <c r="C813" s="115"/>
      <c r="I813" s="115"/>
      <c r="J813" s="116"/>
      <c r="K813" s="116"/>
      <c r="L813" s="116"/>
      <c r="M813" s="116"/>
      <c r="N813" s="116"/>
      <c r="O813" s="116"/>
      <c r="P813" s="116"/>
      <c r="Q813" s="116"/>
    </row>
    <row r="814" spans="1:17" ht="18.75" x14ac:dyDescent="0.25">
      <c r="A814" s="9"/>
      <c r="B814" s="115"/>
      <c r="C814" s="115"/>
      <c r="I814" s="115"/>
      <c r="J814" s="116"/>
      <c r="K814" s="116"/>
      <c r="L814" s="116"/>
      <c r="M814" s="116"/>
      <c r="N814" s="116"/>
      <c r="O814" s="116"/>
      <c r="P814" s="116"/>
      <c r="Q814" s="116"/>
    </row>
    <row r="815" spans="1:17" ht="18.75" x14ac:dyDescent="0.25">
      <c r="A815" s="9"/>
      <c r="B815" s="115"/>
      <c r="C815" s="115"/>
      <c r="I815" s="115"/>
      <c r="J815" s="116"/>
      <c r="K815" s="116"/>
      <c r="L815" s="116"/>
      <c r="M815" s="116"/>
      <c r="N815" s="116"/>
      <c r="O815" s="116"/>
      <c r="P815" s="116"/>
      <c r="Q815" s="116"/>
    </row>
    <row r="816" spans="1:17" ht="18.75" x14ac:dyDescent="0.25">
      <c r="A816" s="9"/>
      <c r="B816" s="115"/>
      <c r="C816" s="115"/>
      <c r="I816" s="115"/>
      <c r="J816" s="116"/>
      <c r="K816" s="116"/>
      <c r="L816" s="116"/>
      <c r="M816" s="116"/>
      <c r="N816" s="116"/>
      <c r="O816" s="116"/>
      <c r="P816" s="116"/>
      <c r="Q816" s="116"/>
    </row>
    <row r="817" spans="1:17" ht="18.75" x14ac:dyDescent="0.25">
      <c r="A817" s="9"/>
      <c r="B817" s="115"/>
      <c r="C817" s="115"/>
      <c r="I817" s="115"/>
      <c r="J817" s="116"/>
      <c r="K817" s="116"/>
      <c r="L817" s="116"/>
      <c r="M817" s="116"/>
      <c r="N817" s="116"/>
      <c r="O817" s="116"/>
      <c r="P817" s="116"/>
      <c r="Q817" s="116"/>
    </row>
    <row r="818" spans="1:17" ht="18.75" x14ac:dyDescent="0.25">
      <c r="A818" s="9"/>
      <c r="B818" s="115"/>
      <c r="C818" s="115"/>
      <c r="I818" s="115"/>
      <c r="J818" s="116"/>
      <c r="K818" s="116"/>
      <c r="L818" s="116"/>
      <c r="M818" s="116"/>
      <c r="N818" s="116"/>
      <c r="O818" s="116"/>
      <c r="P818" s="116"/>
      <c r="Q818" s="116"/>
    </row>
    <row r="819" spans="1:17" ht="18.75" x14ac:dyDescent="0.25">
      <c r="A819" s="9"/>
      <c r="B819" s="115"/>
      <c r="C819" s="115"/>
      <c r="I819" s="115"/>
      <c r="J819" s="116"/>
      <c r="K819" s="116"/>
      <c r="L819" s="116"/>
      <c r="M819" s="116"/>
      <c r="N819" s="116"/>
      <c r="O819" s="116"/>
      <c r="P819" s="116"/>
      <c r="Q819" s="116"/>
    </row>
    <row r="820" spans="1:17" ht="18.75" x14ac:dyDescent="0.25">
      <c r="A820" s="9"/>
      <c r="B820" s="115"/>
      <c r="C820" s="115"/>
      <c r="I820" s="115"/>
      <c r="J820" s="116"/>
      <c r="K820" s="116"/>
      <c r="L820" s="116"/>
      <c r="M820" s="116"/>
      <c r="N820" s="116"/>
      <c r="O820" s="116"/>
      <c r="P820" s="116"/>
      <c r="Q820" s="116"/>
    </row>
    <row r="821" spans="1:17" ht="18.75" x14ac:dyDescent="0.25">
      <c r="A821" s="9"/>
      <c r="B821" s="115"/>
      <c r="C821" s="115"/>
      <c r="I821" s="115"/>
      <c r="J821" s="116"/>
      <c r="K821" s="116"/>
      <c r="L821" s="116"/>
      <c r="M821" s="116"/>
      <c r="N821" s="116"/>
      <c r="O821" s="116"/>
      <c r="P821" s="116"/>
      <c r="Q821" s="116"/>
    </row>
    <row r="822" spans="1:17" ht="18.75" x14ac:dyDescent="0.25">
      <c r="A822" s="9"/>
      <c r="B822" s="115"/>
      <c r="C822" s="115"/>
      <c r="I822" s="115"/>
      <c r="J822" s="116"/>
      <c r="K822" s="116"/>
      <c r="L822" s="116"/>
      <c r="M822" s="116"/>
      <c r="N822" s="116"/>
      <c r="O822" s="116"/>
      <c r="P822" s="116"/>
      <c r="Q822" s="116"/>
    </row>
    <row r="823" spans="1:17" ht="18.75" x14ac:dyDescent="0.25">
      <c r="A823" s="9"/>
      <c r="B823" s="115"/>
      <c r="C823" s="115"/>
      <c r="I823" s="115"/>
      <c r="J823" s="116"/>
      <c r="K823" s="116"/>
      <c r="L823" s="116"/>
      <c r="M823" s="116"/>
      <c r="N823" s="116"/>
      <c r="O823" s="116"/>
      <c r="P823" s="116"/>
      <c r="Q823" s="116"/>
    </row>
    <row r="824" spans="1:17" ht="18.75" x14ac:dyDescent="0.25">
      <c r="A824" s="9"/>
      <c r="B824" s="115"/>
      <c r="C824" s="115"/>
      <c r="I824" s="115"/>
      <c r="J824" s="116"/>
      <c r="K824" s="116"/>
      <c r="L824" s="116"/>
      <c r="M824" s="116"/>
      <c r="N824" s="116"/>
      <c r="O824" s="116"/>
      <c r="P824" s="116"/>
      <c r="Q824" s="116"/>
    </row>
    <row r="825" spans="1:17" ht="18.75" x14ac:dyDescent="0.25">
      <c r="A825" s="9"/>
      <c r="B825" s="115"/>
      <c r="C825" s="115"/>
      <c r="I825" s="115"/>
      <c r="J825" s="116"/>
      <c r="K825" s="116"/>
      <c r="L825" s="116"/>
      <c r="M825" s="116"/>
      <c r="N825" s="116"/>
      <c r="O825" s="116"/>
      <c r="P825" s="116"/>
      <c r="Q825" s="116"/>
    </row>
    <row r="826" spans="1:17" ht="18.75" x14ac:dyDescent="0.25">
      <c r="A826" s="9"/>
      <c r="B826" s="115"/>
      <c r="C826" s="115"/>
      <c r="I826" s="115"/>
      <c r="J826" s="116"/>
      <c r="K826" s="116"/>
      <c r="L826" s="116"/>
      <c r="M826" s="116"/>
      <c r="N826" s="116"/>
      <c r="O826" s="116"/>
      <c r="P826" s="116"/>
      <c r="Q826" s="116"/>
    </row>
    <row r="827" spans="1:17" ht="18.75" x14ac:dyDescent="0.25">
      <c r="A827" s="9"/>
      <c r="B827" s="115"/>
      <c r="C827" s="115"/>
      <c r="I827" s="115"/>
      <c r="J827" s="116"/>
      <c r="K827" s="116"/>
      <c r="L827" s="116"/>
      <c r="M827" s="116"/>
      <c r="N827" s="116"/>
      <c r="O827" s="116"/>
      <c r="P827" s="116"/>
      <c r="Q827" s="116"/>
    </row>
    <row r="828" spans="1:17" ht="18.75" x14ac:dyDescent="0.25">
      <c r="A828" s="9"/>
      <c r="B828" s="115"/>
      <c r="C828" s="115"/>
      <c r="I828" s="115"/>
      <c r="J828" s="116"/>
      <c r="K828" s="116"/>
      <c r="L828" s="116"/>
      <c r="M828" s="116"/>
      <c r="N828" s="116"/>
      <c r="O828" s="116"/>
      <c r="P828" s="116"/>
      <c r="Q828" s="116"/>
    </row>
    <row r="829" spans="1:17" ht="18.75" x14ac:dyDescent="0.25">
      <c r="A829" s="9"/>
      <c r="B829" s="115"/>
      <c r="C829" s="115"/>
      <c r="I829" s="115"/>
      <c r="J829" s="116"/>
      <c r="K829" s="116"/>
      <c r="L829" s="116"/>
      <c r="M829" s="116"/>
      <c r="N829" s="116"/>
      <c r="O829" s="116"/>
      <c r="P829" s="116"/>
      <c r="Q829" s="116"/>
    </row>
    <row r="830" spans="1:17" ht="18.75" x14ac:dyDescent="0.25">
      <c r="A830" s="9"/>
      <c r="B830" s="115"/>
      <c r="C830" s="115"/>
      <c r="I830" s="115"/>
      <c r="J830" s="116"/>
      <c r="K830" s="116"/>
      <c r="L830" s="116"/>
      <c r="M830" s="116"/>
      <c r="N830" s="116"/>
      <c r="O830" s="116"/>
      <c r="P830" s="116"/>
      <c r="Q830" s="116"/>
    </row>
    <row r="831" spans="1:17" ht="18.75" x14ac:dyDescent="0.25">
      <c r="A831" s="9"/>
      <c r="B831" s="115"/>
      <c r="C831" s="115"/>
      <c r="I831" s="115"/>
      <c r="J831" s="116"/>
      <c r="K831" s="116"/>
      <c r="L831" s="116"/>
      <c r="M831" s="116"/>
      <c r="N831" s="116"/>
      <c r="O831" s="116"/>
      <c r="P831" s="116"/>
      <c r="Q831" s="116"/>
    </row>
    <row r="832" spans="1:17" ht="18.75" x14ac:dyDescent="0.25">
      <c r="A832" s="9"/>
      <c r="B832" s="115"/>
      <c r="C832" s="115"/>
      <c r="I832" s="115"/>
      <c r="J832" s="116"/>
      <c r="K832" s="116"/>
      <c r="L832" s="116"/>
      <c r="M832" s="116"/>
      <c r="N832" s="116"/>
      <c r="O832" s="116"/>
      <c r="P832" s="116"/>
      <c r="Q832" s="116"/>
    </row>
    <row r="833" spans="1:17" ht="18.75" x14ac:dyDescent="0.25">
      <c r="A833" s="9"/>
      <c r="B833" s="115"/>
      <c r="C833" s="115"/>
      <c r="I833" s="115"/>
      <c r="J833" s="116"/>
      <c r="K833" s="116"/>
      <c r="L833" s="116"/>
      <c r="M833" s="116"/>
      <c r="N833" s="116"/>
      <c r="O833" s="116"/>
      <c r="P833" s="116"/>
      <c r="Q833" s="116"/>
    </row>
    <row r="834" spans="1:17" ht="18.75" x14ac:dyDescent="0.25">
      <c r="A834" s="9"/>
      <c r="B834" s="115"/>
      <c r="C834" s="115"/>
      <c r="I834" s="115"/>
      <c r="J834" s="116"/>
      <c r="K834" s="116"/>
      <c r="L834" s="116"/>
      <c r="M834" s="116"/>
      <c r="N834" s="116"/>
      <c r="O834" s="116"/>
      <c r="P834" s="116"/>
      <c r="Q834" s="116"/>
    </row>
    <row r="835" spans="1:17" ht="18.75" x14ac:dyDescent="0.25">
      <c r="A835" s="9"/>
      <c r="B835" s="115"/>
      <c r="C835" s="115"/>
      <c r="I835" s="115"/>
      <c r="J835" s="116"/>
      <c r="K835" s="116"/>
      <c r="L835" s="116"/>
      <c r="M835" s="116"/>
      <c r="N835" s="116"/>
      <c r="O835" s="116"/>
      <c r="P835" s="116"/>
      <c r="Q835" s="116"/>
    </row>
    <row r="836" spans="1:17" ht="18.75" x14ac:dyDescent="0.25">
      <c r="A836" s="9"/>
      <c r="B836" s="115"/>
      <c r="C836" s="115"/>
      <c r="I836" s="115"/>
      <c r="J836" s="116"/>
      <c r="K836" s="116"/>
      <c r="L836" s="116"/>
      <c r="M836" s="116"/>
      <c r="N836" s="116"/>
      <c r="O836" s="116"/>
      <c r="P836" s="116"/>
      <c r="Q836" s="116"/>
    </row>
    <row r="837" spans="1:17" ht="18.75" x14ac:dyDescent="0.25">
      <c r="A837" s="9"/>
      <c r="B837" s="115"/>
      <c r="C837" s="115"/>
      <c r="I837" s="115"/>
      <c r="J837" s="116"/>
      <c r="K837" s="116"/>
      <c r="L837" s="116"/>
      <c r="M837" s="116"/>
      <c r="N837" s="116"/>
      <c r="O837" s="116"/>
      <c r="P837" s="116"/>
      <c r="Q837" s="116"/>
    </row>
    <row r="838" spans="1:17" ht="18.75" x14ac:dyDescent="0.25">
      <c r="A838" s="9"/>
      <c r="B838" s="115"/>
      <c r="C838" s="115"/>
      <c r="I838" s="115"/>
      <c r="J838" s="116"/>
      <c r="K838" s="116"/>
      <c r="L838" s="116"/>
      <c r="M838" s="116"/>
      <c r="N838" s="116"/>
      <c r="O838" s="116"/>
      <c r="P838" s="116"/>
      <c r="Q838" s="116"/>
    </row>
    <row r="839" spans="1:17" ht="18.75" x14ac:dyDescent="0.25">
      <c r="A839" s="9"/>
      <c r="B839" s="115"/>
      <c r="C839" s="115"/>
      <c r="I839" s="115"/>
      <c r="J839" s="116"/>
      <c r="K839" s="116"/>
      <c r="L839" s="116"/>
      <c r="M839" s="116"/>
      <c r="N839" s="116"/>
      <c r="O839" s="116"/>
      <c r="P839" s="116"/>
      <c r="Q839" s="116"/>
    </row>
    <row r="840" spans="1:17" ht="18.75" x14ac:dyDescent="0.25">
      <c r="A840" s="9"/>
      <c r="B840" s="115"/>
      <c r="C840" s="115"/>
      <c r="I840" s="115"/>
      <c r="J840" s="116"/>
      <c r="K840" s="116"/>
      <c r="L840" s="116"/>
      <c r="M840" s="116"/>
      <c r="N840" s="116"/>
      <c r="O840" s="116"/>
      <c r="P840" s="116"/>
      <c r="Q840" s="116"/>
    </row>
    <row r="841" spans="1:17" ht="18.75" x14ac:dyDescent="0.25">
      <c r="A841" s="9"/>
      <c r="B841" s="115"/>
      <c r="C841" s="115"/>
      <c r="I841" s="115"/>
      <c r="J841" s="116"/>
      <c r="K841" s="116"/>
      <c r="L841" s="116"/>
      <c r="M841" s="116"/>
      <c r="N841" s="116"/>
      <c r="O841" s="116"/>
      <c r="P841" s="116"/>
      <c r="Q841" s="116"/>
    </row>
    <row r="842" spans="1:17" ht="18.75" x14ac:dyDescent="0.25">
      <c r="A842" s="9"/>
      <c r="B842" s="115"/>
      <c r="C842" s="115"/>
      <c r="I842" s="115"/>
      <c r="J842" s="116"/>
      <c r="K842" s="116"/>
      <c r="L842" s="116"/>
      <c r="M842" s="116"/>
      <c r="N842" s="116"/>
      <c r="O842" s="116"/>
      <c r="P842" s="116"/>
      <c r="Q842" s="116"/>
    </row>
    <row r="843" spans="1:17" ht="18.75" x14ac:dyDescent="0.25">
      <c r="A843" s="9"/>
      <c r="B843" s="115"/>
      <c r="C843" s="115"/>
      <c r="I843" s="115"/>
      <c r="J843" s="116"/>
      <c r="K843" s="116"/>
      <c r="L843" s="116"/>
      <c r="M843" s="116"/>
      <c r="N843" s="116"/>
      <c r="O843" s="116"/>
      <c r="P843" s="116"/>
      <c r="Q843" s="116"/>
    </row>
    <row r="844" spans="1:17" ht="18.75" x14ac:dyDescent="0.25">
      <c r="A844" s="9"/>
      <c r="B844" s="115"/>
      <c r="C844" s="115"/>
      <c r="I844" s="115"/>
      <c r="J844" s="116"/>
      <c r="K844" s="116"/>
      <c r="L844" s="116"/>
      <c r="M844" s="116"/>
      <c r="N844" s="116"/>
      <c r="O844" s="116"/>
      <c r="P844" s="116"/>
      <c r="Q844" s="116"/>
    </row>
    <row r="845" spans="1:17" ht="18.75" x14ac:dyDescent="0.25">
      <c r="A845" s="9"/>
      <c r="B845" s="115"/>
      <c r="C845" s="115"/>
      <c r="I845" s="115"/>
      <c r="J845" s="116"/>
      <c r="K845" s="116"/>
      <c r="L845" s="116"/>
      <c r="M845" s="116"/>
      <c r="N845" s="116"/>
      <c r="O845" s="116"/>
      <c r="P845" s="116"/>
      <c r="Q845" s="116"/>
    </row>
    <row r="846" spans="1:17" ht="18.75" x14ac:dyDescent="0.25">
      <c r="A846" s="9"/>
      <c r="B846" s="115"/>
      <c r="C846" s="115"/>
      <c r="I846" s="115"/>
      <c r="J846" s="116"/>
      <c r="K846" s="116"/>
      <c r="L846" s="116"/>
      <c r="M846" s="116"/>
      <c r="N846" s="116"/>
      <c r="O846" s="116"/>
      <c r="P846" s="116"/>
      <c r="Q846" s="116"/>
    </row>
    <row r="847" spans="1:17" ht="18.75" x14ac:dyDescent="0.25">
      <c r="A847" s="9"/>
      <c r="B847" s="115"/>
      <c r="C847" s="115"/>
      <c r="I847" s="115"/>
      <c r="J847" s="116"/>
      <c r="K847" s="116"/>
      <c r="L847" s="116"/>
      <c r="M847" s="116"/>
      <c r="N847" s="116"/>
      <c r="O847" s="116"/>
      <c r="P847" s="116"/>
      <c r="Q847" s="116"/>
    </row>
    <row r="848" spans="1:17" ht="18.75" x14ac:dyDescent="0.25">
      <c r="A848" s="9"/>
      <c r="B848" s="115"/>
      <c r="C848" s="115"/>
      <c r="I848" s="115"/>
      <c r="J848" s="116"/>
      <c r="K848" s="116"/>
      <c r="L848" s="116"/>
      <c r="M848" s="116"/>
      <c r="N848" s="116"/>
      <c r="O848" s="116"/>
      <c r="P848" s="116"/>
      <c r="Q848" s="116"/>
    </row>
    <row r="849" spans="1:17" ht="18.75" x14ac:dyDescent="0.25">
      <c r="A849" s="9"/>
      <c r="B849" s="115"/>
      <c r="C849" s="115"/>
      <c r="I849" s="115"/>
      <c r="J849" s="116"/>
      <c r="K849" s="116"/>
      <c r="L849" s="116"/>
      <c r="M849" s="116"/>
      <c r="N849" s="116"/>
      <c r="O849" s="116"/>
      <c r="P849" s="116"/>
      <c r="Q849" s="116"/>
    </row>
    <row r="850" spans="1:17" ht="18.75" x14ac:dyDescent="0.25">
      <c r="A850" s="9"/>
      <c r="B850" s="115"/>
      <c r="C850" s="115"/>
      <c r="I850" s="115"/>
      <c r="J850" s="116"/>
      <c r="K850" s="116"/>
      <c r="L850" s="116"/>
      <c r="M850" s="116"/>
      <c r="N850" s="116"/>
      <c r="O850" s="116"/>
      <c r="P850" s="116"/>
      <c r="Q850" s="116"/>
    </row>
    <row r="851" spans="1:17" ht="18.75" x14ac:dyDescent="0.25">
      <c r="A851" s="9"/>
      <c r="B851" s="115"/>
      <c r="C851" s="115"/>
      <c r="I851" s="115"/>
      <c r="J851" s="116"/>
      <c r="K851" s="116"/>
      <c r="L851" s="116"/>
      <c r="M851" s="116"/>
      <c r="N851" s="116"/>
      <c r="O851" s="116"/>
      <c r="P851" s="116"/>
      <c r="Q851" s="116"/>
    </row>
    <row r="852" spans="1:17" ht="18.75" x14ac:dyDescent="0.25">
      <c r="A852" s="9"/>
      <c r="B852" s="115"/>
      <c r="C852" s="115"/>
      <c r="I852" s="115"/>
      <c r="J852" s="116"/>
      <c r="K852" s="116"/>
      <c r="L852" s="116"/>
      <c r="M852" s="116"/>
      <c r="N852" s="116"/>
      <c r="O852" s="116"/>
      <c r="P852" s="116"/>
      <c r="Q852" s="116"/>
    </row>
    <row r="853" spans="1:17" ht="18.75" x14ac:dyDescent="0.25">
      <c r="A853" s="9"/>
      <c r="B853" s="115"/>
      <c r="C853" s="115"/>
      <c r="I853" s="115"/>
      <c r="J853" s="116"/>
      <c r="K853" s="116"/>
      <c r="L853" s="116"/>
      <c r="M853" s="116"/>
      <c r="N853" s="116"/>
      <c r="O853" s="116"/>
      <c r="P853" s="116"/>
      <c r="Q853" s="116"/>
    </row>
    <row r="854" spans="1:17" ht="18.75" x14ac:dyDescent="0.25">
      <c r="A854" s="9"/>
      <c r="B854" s="115"/>
      <c r="C854" s="115"/>
      <c r="I854" s="115"/>
      <c r="J854" s="116"/>
      <c r="K854" s="116"/>
      <c r="L854" s="116"/>
      <c r="M854" s="116"/>
      <c r="N854" s="116"/>
      <c r="O854" s="116"/>
      <c r="P854" s="116"/>
      <c r="Q854" s="116"/>
    </row>
    <row r="855" spans="1:17" ht="18.75" x14ac:dyDescent="0.25">
      <c r="A855" s="9"/>
      <c r="B855" s="115"/>
      <c r="C855" s="115"/>
      <c r="I855" s="115"/>
      <c r="J855" s="116"/>
      <c r="K855" s="116"/>
      <c r="L855" s="116"/>
      <c r="M855" s="116"/>
      <c r="N855" s="116"/>
      <c r="O855" s="116"/>
      <c r="P855" s="116"/>
      <c r="Q855" s="116"/>
    </row>
    <row r="856" spans="1:17" ht="18.75" x14ac:dyDescent="0.25">
      <c r="A856" s="9"/>
      <c r="B856" s="115"/>
      <c r="C856" s="115"/>
      <c r="I856" s="115"/>
      <c r="J856" s="116"/>
      <c r="K856" s="116"/>
      <c r="L856" s="116"/>
      <c r="M856" s="116"/>
      <c r="N856" s="116"/>
      <c r="O856" s="116"/>
      <c r="P856" s="116"/>
      <c r="Q856" s="116"/>
    </row>
    <row r="857" spans="1:17" ht="18.75" x14ac:dyDescent="0.25">
      <c r="A857" s="9"/>
      <c r="B857" s="115"/>
      <c r="C857" s="115"/>
      <c r="I857" s="115"/>
      <c r="J857" s="116"/>
      <c r="K857" s="116"/>
      <c r="L857" s="116"/>
      <c r="M857" s="116"/>
      <c r="N857" s="116"/>
      <c r="O857" s="116"/>
      <c r="P857" s="116"/>
      <c r="Q857" s="116"/>
    </row>
    <row r="858" spans="1:17" ht="18.75" x14ac:dyDescent="0.25">
      <c r="A858" s="9"/>
      <c r="B858" s="115"/>
      <c r="C858" s="115"/>
      <c r="I858" s="115"/>
      <c r="J858" s="116"/>
      <c r="K858" s="116"/>
      <c r="L858" s="116"/>
      <c r="M858" s="116"/>
      <c r="N858" s="116"/>
      <c r="O858" s="116"/>
      <c r="P858" s="116"/>
      <c r="Q858" s="116"/>
    </row>
    <row r="859" spans="1:17" ht="18.75" x14ac:dyDescent="0.25">
      <c r="A859" s="9"/>
      <c r="B859" s="115"/>
      <c r="C859" s="115"/>
      <c r="I859" s="115"/>
      <c r="J859" s="116"/>
      <c r="K859" s="116"/>
      <c r="L859" s="116"/>
      <c r="M859" s="116"/>
      <c r="N859" s="116"/>
      <c r="O859" s="116"/>
      <c r="P859" s="116"/>
      <c r="Q859" s="116"/>
    </row>
    <row r="860" spans="1:17" ht="18.75" x14ac:dyDescent="0.25">
      <c r="A860" s="9"/>
      <c r="B860" s="115"/>
      <c r="C860" s="115"/>
      <c r="I860" s="115"/>
      <c r="J860" s="116"/>
      <c r="K860" s="116"/>
      <c r="L860" s="116"/>
      <c r="M860" s="116"/>
      <c r="N860" s="116"/>
      <c r="O860" s="116"/>
      <c r="P860" s="116"/>
      <c r="Q860" s="116"/>
    </row>
    <row r="861" spans="1:17" ht="18.75" x14ac:dyDescent="0.25">
      <c r="A861" s="9"/>
      <c r="B861" s="115"/>
      <c r="C861" s="115"/>
      <c r="I861" s="115"/>
      <c r="J861" s="116"/>
      <c r="K861" s="116"/>
      <c r="L861" s="116"/>
      <c r="M861" s="116"/>
      <c r="N861" s="116"/>
      <c r="O861" s="116"/>
      <c r="P861" s="116"/>
      <c r="Q861" s="116"/>
    </row>
    <row r="862" spans="1:17" ht="18.75" x14ac:dyDescent="0.25">
      <c r="A862" s="9"/>
      <c r="B862" s="115"/>
      <c r="C862" s="115"/>
      <c r="I862" s="115"/>
      <c r="J862" s="116"/>
      <c r="K862" s="116"/>
      <c r="L862" s="116"/>
      <c r="M862" s="116"/>
      <c r="N862" s="116"/>
      <c r="O862" s="116"/>
      <c r="P862" s="116"/>
      <c r="Q862" s="116"/>
    </row>
    <row r="863" spans="1:17" ht="18.75" x14ac:dyDescent="0.25">
      <c r="A863" s="9"/>
      <c r="B863" s="115"/>
      <c r="C863" s="115"/>
      <c r="I863" s="115"/>
      <c r="J863" s="116"/>
      <c r="K863" s="116"/>
      <c r="L863" s="116"/>
      <c r="M863" s="116"/>
      <c r="N863" s="116"/>
      <c r="O863" s="116"/>
      <c r="P863" s="116"/>
      <c r="Q863" s="116"/>
    </row>
    <row r="864" spans="1:17" ht="18.75" x14ac:dyDescent="0.25">
      <c r="A864" s="9"/>
      <c r="B864" s="115"/>
      <c r="C864" s="115"/>
      <c r="I864" s="115"/>
      <c r="J864" s="116"/>
      <c r="K864" s="116"/>
      <c r="L864" s="116"/>
      <c r="M864" s="116"/>
      <c r="N864" s="116"/>
      <c r="O864" s="116"/>
      <c r="P864" s="116"/>
      <c r="Q864" s="116"/>
    </row>
    <row r="865" spans="1:17" ht="18.75" x14ac:dyDescent="0.25">
      <c r="A865" s="9"/>
      <c r="B865" s="115"/>
      <c r="C865" s="115"/>
      <c r="I865" s="115"/>
      <c r="J865" s="116"/>
      <c r="K865" s="116"/>
      <c r="L865" s="116"/>
      <c r="M865" s="116"/>
      <c r="N865" s="116"/>
      <c r="O865" s="116"/>
      <c r="P865" s="116"/>
      <c r="Q865" s="116"/>
    </row>
    <row r="866" spans="1:17" ht="18.75" x14ac:dyDescent="0.25">
      <c r="A866" s="9"/>
      <c r="B866" s="115"/>
      <c r="C866" s="115"/>
      <c r="I866" s="115"/>
      <c r="J866" s="116"/>
      <c r="K866" s="116"/>
      <c r="L866" s="116"/>
      <c r="M866" s="116"/>
      <c r="N866" s="116"/>
      <c r="O866" s="116"/>
      <c r="P866" s="116"/>
      <c r="Q866" s="116"/>
    </row>
    <row r="867" spans="1:17" ht="18.75" x14ac:dyDescent="0.25">
      <c r="A867" s="9"/>
      <c r="B867" s="115"/>
      <c r="C867" s="115"/>
      <c r="I867" s="115"/>
      <c r="J867" s="116"/>
      <c r="K867" s="116"/>
      <c r="L867" s="116"/>
      <c r="M867" s="116"/>
      <c r="N867" s="116"/>
      <c r="O867" s="116"/>
      <c r="P867" s="116"/>
      <c r="Q867" s="116"/>
    </row>
    <row r="868" spans="1:17" ht="18.75" x14ac:dyDescent="0.25">
      <c r="A868" s="9"/>
      <c r="B868" s="115"/>
      <c r="C868" s="115"/>
      <c r="I868" s="115"/>
      <c r="J868" s="116"/>
      <c r="K868" s="116"/>
      <c r="L868" s="116"/>
      <c r="M868" s="116"/>
      <c r="N868" s="116"/>
      <c r="O868" s="116"/>
      <c r="P868" s="116"/>
      <c r="Q868" s="116"/>
    </row>
    <row r="869" spans="1:17" ht="18.75" x14ac:dyDescent="0.25">
      <c r="A869" s="9"/>
      <c r="B869" s="115"/>
      <c r="C869" s="115"/>
      <c r="I869" s="115"/>
      <c r="J869" s="116"/>
      <c r="K869" s="116"/>
      <c r="L869" s="116"/>
      <c r="M869" s="116"/>
      <c r="N869" s="116"/>
      <c r="O869" s="116"/>
      <c r="P869" s="116"/>
      <c r="Q869" s="116"/>
    </row>
    <row r="870" spans="1:17" ht="18.75" x14ac:dyDescent="0.25">
      <c r="A870" s="9"/>
      <c r="B870" s="115"/>
      <c r="C870" s="115"/>
      <c r="I870" s="115"/>
      <c r="J870" s="116"/>
      <c r="K870" s="116"/>
      <c r="L870" s="116"/>
      <c r="M870" s="116"/>
      <c r="N870" s="116"/>
      <c r="O870" s="116"/>
      <c r="P870" s="116"/>
      <c r="Q870" s="116"/>
    </row>
    <row r="871" spans="1:17" ht="18.75" x14ac:dyDescent="0.25">
      <c r="A871" s="9"/>
      <c r="B871" s="115"/>
      <c r="C871" s="115"/>
      <c r="I871" s="115"/>
      <c r="J871" s="116"/>
      <c r="K871" s="116"/>
      <c r="L871" s="116"/>
      <c r="M871" s="116"/>
      <c r="N871" s="116"/>
      <c r="O871" s="116"/>
      <c r="P871" s="116"/>
      <c r="Q871" s="116"/>
    </row>
    <row r="872" spans="1:17" ht="18.75" x14ac:dyDescent="0.25">
      <c r="A872" s="9"/>
      <c r="B872" s="115"/>
      <c r="C872" s="115"/>
      <c r="I872" s="115"/>
      <c r="J872" s="116"/>
      <c r="K872" s="116"/>
      <c r="L872" s="116"/>
      <c r="M872" s="116"/>
      <c r="N872" s="116"/>
      <c r="O872" s="116"/>
      <c r="P872" s="116"/>
      <c r="Q872" s="116"/>
    </row>
    <row r="873" spans="1:17" ht="18.75" x14ac:dyDescent="0.25">
      <c r="A873" s="9"/>
      <c r="B873" s="115"/>
      <c r="C873" s="115"/>
      <c r="I873" s="115"/>
      <c r="J873" s="116"/>
      <c r="K873" s="116"/>
      <c r="L873" s="116"/>
      <c r="M873" s="116"/>
      <c r="N873" s="116"/>
      <c r="O873" s="116"/>
      <c r="P873" s="116"/>
      <c r="Q873" s="116"/>
    </row>
    <row r="874" spans="1:17" ht="18.75" x14ac:dyDescent="0.25">
      <c r="A874" s="9"/>
      <c r="B874" s="115"/>
      <c r="C874" s="115"/>
      <c r="I874" s="115"/>
      <c r="J874" s="116"/>
      <c r="K874" s="116"/>
      <c r="L874" s="116"/>
      <c r="M874" s="116"/>
      <c r="N874" s="116"/>
      <c r="O874" s="116"/>
      <c r="P874" s="116"/>
      <c r="Q874" s="116"/>
    </row>
    <row r="875" spans="1:17" ht="18.75" x14ac:dyDescent="0.25">
      <c r="A875" s="9"/>
      <c r="B875" s="115"/>
      <c r="C875" s="115"/>
      <c r="I875" s="115"/>
      <c r="J875" s="116"/>
      <c r="K875" s="116"/>
      <c r="L875" s="116"/>
      <c r="M875" s="116"/>
      <c r="N875" s="116"/>
      <c r="O875" s="116"/>
      <c r="P875" s="116"/>
      <c r="Q875" s="116"/>
    </row>
    <row r="876" spans="1:17" ht="18.75" x14ac:dyDescent="0.25">
      <c r="A876" s="9"/>
      <c r="B876" s="115"/>
      <c r="C876" s="115"/>
      <c r="I876" s="115"/>
      <c r="J876" s="116"/>
      <c r="K876" s="116"/>
      <c r="L876" s="116"/>
      <c r="M876" s="116"/>
      <c r="N876" s="116"/>
      <c r="O876" s="116"/>
      <c r="P876" s="116"/>
      <c r="Q876" s="116"/>
    </row>
    <row r="877" spans="1:17" ht="18.75" x14ac:dyDescent="0.25">
      <c r="A877" s="9"/>
      <c r="B877" s="115"/>
      <c r="C877" s="115"/>
      <c r="I877" s="115"/>
      <c r="J877" s="116"/>
      <c r="K877" s="116"/>
      <c r="L877" s="116"/>
      <c r="M877" s="116"/>
      <c r="N877" s="116"/>
      <c r="O877" s="116"/>
      <c r="P877" s="116"/>
      <c r="Q877" s="116"/>
    </row>
    <row r="878" spans="1:17" ht="18.75" x14ac:dyDescent="0.25">
      <c r="A878" s="9"/>
      <c r="B878" s="115"/>
      <c r="C878" s="115"/>
      <c r="I878" s="115"/>
      <c r="J878" s="116"/>
      <c r="K878" s="116"/>
      <c r="L878" s="116"/>
      <c r="M878" s="116"/>
      <c r="N878" s="116"/>
      <c r="O878" s="116"/>
      <c r="P878" s="116"/>
      <c r="Q878" s="116"/>
    </row>
    <row r="879" spans="1:17" ht="18.75" x14ac:dyDescent="0.25">
      <c r="A879" s="9"/>
      <c r="B879" s="115"/>
      <c r="C879" s="115"/>
      <c r="I879" s="115"/>
      <c r="J879" s="116"/>
      <c r="K879" s="116"/>
      <c r="L879" s="116"/>
      <c r="M879" s="116"/>
      <c r="N879" s="116"/>
      <c r="O879" s="116"/>
      <c r="P879" s="116"/>
      <c r="Q879" s="116"/>
    </row>
    <row r="880" spans="1:17" ht="18.75" x14ac:dyDescent="0.25">
      <c r="A880" s="9"/>
      <c r="B880" s="115"/>
      <c r="C880" s="115"/>
      <c r="I880" s="115"/>
      <c r="J880" s="116"/>
      <c r="K880" s="116"/>
      <c r="L880" s="116"/>
      <c r="M880" s="116"/>
      <c r="N880" s="116"/>
      <c r="O880" s="116"/>
      <c r="P880" s="116"/>
      <c r="Q880" s="116"/>
    </row>
    <row r="881" spans="1:17" ht="18.75" x14ac:dyDescent="0.25">
      <c r="A881" s="9"/>
      <c r="B881" s="115"/>
      <c r="C881" s="115"/>
      <c r="I881" s="115"/>
      <c r="J881" s="116"/>
      <c r="K881" s="116"/>
      <c r="L881" s="116"/>
      <c r="M881" s="116"/>
      <c r="N881" s="116"/>
      <c r="O881" s="116"/>
      <c r="P881" s="116"/>
      <c r="Q881" s="116"/>
    </row>
    <row r="882" spans="1:17" ht="18.75" x14ac:dyDescent="0.25">
      <c r="A882" s="9"/>
      <c r="B882" s="115"/>
      <c r="C882" s="115"/>
      <c r="I882" s="115"/>
      <c r="J882" s="116"/>
      <c r="K882" s="116"/>
      <c r="L882" s="116"/>
      <c r="M882" s="116"/>
      <c r="N882" s="116"/>
      <c r="O882" s="116"/>
      <c r="P882" s="116"/>
      <c r="Q882" s="116"/>
    </row>
    <row r="883" spans="1:17" ht="18.75" x14ac:dyDescent="0.25">
      <c r="A883" s="9"/>
      <c r="B883" s="115"/>
      <c r="C883" s="115"/>
      <c r="I883" s="115"/>
      <c r="J883" s="116"/>
      <c r="K883" s="116"/>
      <c r="L883" s="116"/>
      <c r="M883" s="116"/>
      <c r="N883" s="116"/>
      <c r="O883" s="116"/>
      <c r="P883" s="116"/>
      <c r="Q883" s="116"/>
    </row>
    <row r="884" spans="1:17" ht="18.75" x14ac:dyDescent="0.25">
      <c r="A884" s="9"/>
      <c r="B884" s="115"/>
      <c r="C884" s="115"/>
      <c r="I884" s="115"/>
      <c r="J884" s="116"/>
      <c r="K884" s="116"/>
      <c r="L884" s="116"/>
      <c r="M884" s="116"/>
      <c r="N884" s="116"/>
      <c r="O884" s="116"/>
      <c r="P884" s="116"/>
      <c r="Q884" s="116"/>
    </row>
    <row r="885" spans="1:17" ht="18.75" x14ac:dyDescent="0.25">
      <c r="A885" s="9"/>
      <c r="B885" s="115"/>
      <c r="C885" s="115"/>
      <c r="I885" s="115"/>
      <c r="J885" s="116"/>
      <c r="K885" s="116"/>
      <c r="L885" s="116"/>
      <c r="M885" s="116"/>
      <c r="N885" s="116"/>
      <c r="O885" s="116"/>
      <c r="P885" s="116"/>
      <c r="Q885" s="116"/>
    </row>
    <row r="886" spans="1:17" ht="18.75" x14ac:dyDescent="0.25">
      <c r="A886" s="9"/>
      <c r="B886" s="115"/>
      <c r="C886" s="115"/>
      <c r="I886" s="115"/>
      <c r="J886" s="116"/>
      <c r="K886" s="116"/>
      <c r="L886" s="116"/>
      <c r="M886" s="116"/>
      <c r="N886" s="116"/>
      <c r="O886" s="116"/>
      <c r="P886" s="116"/>
      <c r="Q886" s="116"/>
    </row>
    <row r="887" spans="1:17" ht="18.75" x14ac:dyDescent="0.25">
      <c r="A887" s="9"/>
      <c r="B887" s="115"/>
      <c r="C887" s="115"/>
      <c r="I887" s="115"/>
      <c r="J887" s="116"/>
      <c r="K887" s="116"/>
      <c r="L887" s="116"/>
      <c r="M887" s="116"/>
      <c r="N887" s="116"/>
      <c r="O887" s="116"/>
      <c r="P887" s="116"/>
      <c r="Q887" s="116"/>
    </row>
    <row r="888" spans="1:17" ht="18.75" x14ac:dyDescent="0.25">
      <c r="A888" s="9"/>
      <c r="B888" s="115"/>
      <c r="C888" s="115"/>
      <c r="I888" s="115"/>
      <c r="J888" s="116"/>
      <c r="K888" s="116"/>
      <c r="L888" s="116"/>
      <c r="M888" s="116"/>
      <c r="N888" s="116"/>
      <c r="O888" s="116"/>
      <c r="P888" s="116"/>
      <c r="Q888" s="116"/>
    </row>
    <row r="889" spans="1:17" ht="18.75" x14ac:dyDescent="0.25">
      <c r="A889" s="9"/>
      <c r="B889" s="115"/>
      <c r="C889" s="115"/>
      <c r="I889" s="115"/>
      <c r="J889" s="116"/>
      <c r="K889" s="116"/>
      <c r="L889" s="116"/>
      <c r="M889" s="116"/>
      <c r="N889" s="116"/>
      <c r="O889" s="116"/>
      <c r="P889" s="116"/>
      <c r="Q889" s="116"/>
    </row>
    <row r="890" spans="1:17" ht="18.75" x14ac:dyDescent="0.25">
      <c r="A890" s="9"/>
      <c r="B890" s="115"/>
      <c r="C890" s="115"/>
      <c r="I890" s="115"/>
      <c r="J890" s="116"/>
      <c r="K890" s="116"/>
      <c r="L890" s="116"/>
      <c r="M890" s="116"/>
      <c r="N890" s="116"/>
      <c r="O890" s="116"/>
      <c r="P890" s="116"/>
      <c r="Q890" s="116"/>
    </row>
    <row r="891" spans="1:17" ht="18.75" x14ac:dyDescent="0.25">
      <c r="A891" s="9"/>
      <c r="B891" s="115"/>
      <c r="C891" s="115"/>
      <c r="I891" s="115"/>
      <c r="J891" s="116"/>
      <c r="K891" s="116"/>
      <c r="L891" s="116"/>
      <c r="M891" s="116"/>
      <c r="N891" s="116"/>
      <c r="O891" s="116"/>
      <c r="P891" s="116"/>
      <c r="Q891" s="116"/>
    </row>
    <row r="892" spans="1:17" ht="18.75" x14ac:dyDescent="0.25">
      <c r="A892" s="9"/>
      <c r="B892" s="115"/>
      <c r="C892" s="115"/>
      <c r="I892" s="115"/>
      <c r="J892" s="116"/>
      <c r="K892" s="116"/>
      <c r="L892" s="116"/>
      <c r="M892" s="116"/>
      <c r="N892" s="116"/>
      <c r="O892" s="116"/>
      <c r="P892" s="116"/>
      <c r="Q892" s="116"/>
    </row>
    <row r="893" spans="1:17" ht="18.75" x14ac:dyDescent="0.25">
      <c r="A893" s="9"/>
      <c r="B893" s="115"/>
      <c r="C893" s="115"/>
      <c r="I893" s="115"/>
      <c r="J893" s="116"/>
      <c r="K893" s="116"/>
      <c r="L893" s="116"/>
      <c r="M893" s="116"/>
      <c r="N893" s="116"/>
      <c r="O893" s="116"/>
      <c r="P893" s="116"/>
      <c r="Q893" s="116"/>
    </row>
    <row r="894" spans="1:17" ht="18.75" x14ac:dyDescent="0.25">
      <c r="A894" s="9"/>
      <c r="B894" s="115"/>
      <c r="C894" s="115"/>
      <c r="I894" s="115"/>
      <c r="J894" s="116"/>
      <c r="K894" s="116"/>
      <c r="L894" s="116"/>
      <c r="M894" s="116"/>
      <c r="N894" s="116"/>
      <c r="O894" s="116"/>
      <c r="P894" s="116"/>
      <c r="Q894" s="116"/>
    </row>
    <row r="895" spans="1:17" ht="18.75" x14ac:dyDescent="0.25">
      <c r="A895" s="9"/>
      <c r="B895" s="115"/>
      <c r="C895" s="115"/>
      <c r="I895" s="115"/>
      <c r="J895" s="116"/>
      <c r="K895" s="116"/>
      <c r="L895" s="116"/>
      <c r="M895" s="116"/>
      <c r="N895" s="116"/>
      <c r="O895" s="116"/>
      <c r="P895" s="116"/>
      <c r="Q895" s="116"/>
    </row>
    <row r="896" spans="1:17" ht="18.75" x14ac:dyDescent="0.25">
      <c r="A896" s="9"/>
      <c r="B896" s="115"/>
      <c r="C896" s="115"/>
      <c r="I896" s="115"/>
      <c r="J896" s="116"/>
      <c r="K896" s="116"/>
      <c r="L896" s="116"/>
      <c r="M896" s="116"/>
      <c r="N896" s="116"/>
      <c r="O896" s="116"/>
      <c r="P896" s="116"/>
      <c r="Q896" s="116"/>
    </row>
    <row r="897" spans="1:17" ht="18.75" x14ac:dyDescent="0.25">
      <c r="A897" s="9"/>
      <c r="B897" s="115"/>
      <c r="C897" s="115"/>
      <c r="I897" s="115"/>
      <c r="J897" s="116"/>
      <c r="K897" s="116"/>
      <c r="L897" s="116"/>
      <c r="M897" s="116"/>
      <c r="N897" s="116"/>
      <c r="O897" s="116"/>
      <c r="P897" s="116"/>
      <c r="Q897" s="116"/>
    </row>
    <row r="898" spans="1:17" ht="18.75" x14ac:dyDescent="0.25">
      <c r="A898" s="9"/>
      <c r="B898" s="115"/>
      <c r="C898" s="115"/>
      <c r="I898" s="115"/>
      <c r="J898" s="116"/>
      <c r="K898" s="116"/>
      <c r="L898" s="116"/>
      <c r="M898" s="116"/>
      <c r="N898" s="116"/>
      <c r="O898" s="116"/>
      <c r="P898" s="116"/>
      <c r="Q898" s="116"/>
    </row>
    <row r="899" spans="1:17" ht="18.75" x14ac:dyDescent="0.25">
      <c r="A899" s="9"/>
      <c r="B899" s="115"/>
      <c r="C899" s="115"/>
      <c r="I899" s="115"/>
      <c r="J899" s="116"/>
      <c r="K899" s="116"/>
      <c r="L899" s="116"/>
      <c r="M899" s="116"/>
      <c r="N899" s="116"/>
      <c r="O899" s="116"/>
      <c r="P899" s="116"/>
      <c r="Q899" s="116"/>
    </row>
    <row r="900" spans="1:17" ht="18.75" x14ac:dyDescent="0.25">
      <c r="A900" s="9"/>
      <c r="B900" s="115"/>
      <c r="C900" s="115"/>
      <c r="I900" s="115"/>
      <c r="J900" s="116"/>
      <c r="K900" s="116"/>
      <c r="L900" s="116"/>
      <c r="M900" s="116"/>
      <c r="N900" s="116"/>
      <c r="O900" s="116"/>
      <c r="P900" s="116"/>
      <c r="Q900" s="116"/>
    </row>
    <row r="901" spans="1:17" ht="18.75" x14ac:dyDescent="0.25">
      <c r="A901" s="9"/>
      <c r="B901" s="115"/>
      <c r="C901" s="115"/>
      <c r="I901" s="115"/>
      <c r="J901" s="116"/>
      <c r="K901" s="116"/>
      <c r="L901" s="116"/>
      <c r="M901" s="116"/>
      <c r="N901" s="116"/>
      <c r="O901" s="116"/>
      <c r="P901" s="116"/>
      <c r="Q901" s="116"/>
    </row>
    <row r="902" spans="1:17" ht="18.75" x14ac:dyDescent="0.25">
      <c r="A902" s="9"/>
      <c r="B902" s="115"/>
      <c r="C902" s="115"/>
      <c r="I902" s="115"/>
      <c r="J902" s="116"/>
      <c r="K902" s="116"/>
      <c r="L902" s="116"/>
      <c r="M902" s="116"/>
      <c r="N902" s="116"/>
      <c r="O902" s="116"/>
      <c r="P902" s="116"/>
      <c r="Q902" s="116"/>
    </row>
    <row r="903" spans="1:17" ht="18.75" x14ac:dyDescent="0.25">
      <c r="A903" s="9"/>
      <c r="B903" s="115"/>
      <c r="C903" s="115"/>
      <c r="I903" s="115"/>
      <c r="J903" s="116"/>
      <c r="K903" s="116"/>
      <c r="L903" s="116"/>
      <c r="M903" s="116"/>
      <c r="N903" s="116"/>
      <c r="O903" s="116"/>
      <c r="P903" s="116"/>
      <c r="Q903" s="116"/>
    </row>
    <row r="904" spans="1:17" ht="18.75" x14ac:dyDescent="0.25">
      <c r="A904" s="9"/>
      <c r="B904" s="115"/>
      <c r="C904" s="115"/>
      <c r="I904" s="115"/>
      <c r="J904" s="116"/>
      <c r="K904" s="116"/>
      <c r="L904" s="116"/>
      <c r="M904" s="116"/>
      <c r="N904" s="116"/>
      <c r="O904" s="116"/>
      <c r="P904" s="116"/>
      <c r="Q904" s="116"/>
    </row>
    <row r="905" spans="1:17" ht="18.75" x14ac:dyDescent="0.25">
      <c r="A905" s="9"/>
      <c r="B905" s="115"/>
      <c r="C905" s="115"/>
      <c r="I905" s="115"/>
      <c r="J905" s="116"/>
      <c r="K905" s="116"/>
      <c r="L905" s="116"/>
      <c r="M905" s="116"/>
      <c r="N905" s="116"/>
      <c r="O905" s="116"/>
      <c r="P905" s="116"/>
      <c r="Q905" s="116"/>
    </row>
    <row r="906" spans="1:17" ht="18.75" x14ac:dyDescent="0.25">
      <c r="A906" s="9"/>
      <c r="B906" s="115"/>
      <c r="C906" s="115"/>
      <c r="I906" s="115"/>
      <c r="J906" s="116"/>
      <c r="K906" s="116"/>
      <c r="L906" s="116"/>
      <c r="M906" s="116"/>
      <c r="N906" s="116"/>
      <c r="O906" s="116"/>
      <c r="P906" s="116"/>
      <c r="Q906" s="116"/>
    </row>
    <row r="907" spans="1:17" ht="18.75" x14ac:dyDescent="0.25">
      <c r="A907" s="9"/>
      <c r="B907" s="115"/>
      <c r="C907" s="115"/>
      <c r="I907" s="115"/>
      <c r="J907" s="116"/>
      <c r="K907" s="116"/>
      <c r="L907" s="116"/>
      <c r="M907" s="116"/>
      <c r="N907" s="116"/>
      <c r="O907" s="116"/>
      <c r="P907" s="116"/>
      <c r="Q907" s="116"/>
    </row>
    <row r="908" spans="1:17" ht="18.75" x14ac:dyDescent="0.25">
      <c r="A908" s="9"/>
      <c r="B908" s="115"/>
      <c r="C908" s="115"/>
      <c r="I908" s="115"/>
      <c r="J908" s="116"/>
      <c r="K908" s="116"/>
      <c r="L908" s="116"/>
      <c r="M908" s="116"/>
      <c r="N908" s="116"/>
      <c r="O908" s="116"/>
      <c r="P908" s="116"/>
      <c r="Q908" s="116"/>
    </row>
    <row r="909" spans="1:17" ht="18.75" x14ac:dyDescent="0.25">
      <c r="A909" s="9"/>
      <c r="B909" s="115"/>
      <c r="C909" s="115"/>
      <c r="I909" s="115"/>
      <c r="J909" s="116"/>
      <c r="K909" s="116"/>
      <c r="L909" s="116"/>
      <c r="M909" s="116"/>
      <c r="N909" s="116"/>
      <c r="O909" s="116"/>
      <c r="P909" s="116"/>
      <c r="Q909" s="116"/>
    </row>
    <row r="910" spans="1:17" ht="18.75" x14ac:dyDescent="0.25">
      <c r="A910" s="9"/>
      <c r="B910" s="115"/>
      <c r="C910" s="115"/>
      <c r="I910" s="115"/>
      <c r="J910" s="116"/>
      <c r="K910" s="116"/>
      <c r="L910" s="116"/>
      <c r="M910" s="116"/>
      <c r="N910" s="116"/>
      <c r="O910" s="116"/>
      <c r="P910" s="116"/>
      <c r="Q910" s="116"/>
    </row>
    <row r="911" spans="1:17" ht="18.75" x14ac:dyDescent="0.25">
      <c r="A911" s="9"/>
      <c r="B911" s="115"/>
      <c r="C911" s="115"/>
      <c r="I911" s="115"/>
      <c r="J911" s="116"/>
      <c r="K911" s="116"/>
      <c r="L911" s="116"/>
      <c r="M911" s="116"/>
      <c r="N911" s="116"/>
      <c r="O911" s="116"/>
      <c r="P911" s="116"/>
      <c r="Q911" s="116"/>
    </row>
    <row r="912" spans="1:17" ht="18.75" x14ac:dyDescent="0.25">
      <c r="A912" s="9"/>
      <c r="B912" s="115"/>
      <c r="C912" s="115"/>
      <c r="I912" s="115"/>
      <c r="J912" s="116"/>
      <c r="K912" s="116"/>
      <c r="L912" s="116"/>
      <c r="M912" s="116"/>
      <c r="N912" s="116"/>
      <c r="O912" s="116"/>
      <c r="P912" s="116"/>
      <c r="Q912" s="116"/>
    </row>
    <row r="913" spans="1:17" ht="18.75" x14ac:dyDescent="0.25">
      <c r="A913" s="9"/>
      <c r="B913" s="115"/>
      <c r="C913" s="115"/>
      <c r="I913" s="115"/>
      <c r="J913" s="116"/>
      <c r="K913" s="116"/>
      <c r="L913" s="116"/>
      <c r="M913" s="116"/>
      <c r="N913" s="116"/>
      <c r="O913" s="116"/>
      <c r="P913" s="116"/>
      <c r="Q913" s="116"/>
    </row>
    <row r="914" spans="1:17" ht="18.75" x14ac:dyDescent="0.25">
      <c r="A914" s="9"/>
      <c r="B914" s="115"/>
      <c r="C914" s="115"/>
      <c r="I914" s="115"/>
      <c r="J914" s="116"/>
      <c r="K914" s="116"/>
      <c r="L914" s="116"/>
      <c r="M914" s="116"/>
      <c r="N914" s="116"/>
      <c r="O914" s="116"/>
      <c r="P914" s="116"/>
      <c r="Q914" s="116"/>
    </row>
    <row r="915" spans="1:17" ht="18.75" x14ac:dyDescent="0.25">
      <c r="A915" s="9"/>
      <c r="B915" s="115"/>
      <c r="C915" s="115"/>
      <c r="I915" s="115"/>
      <c r="J915" s="116"/>
      <c r="K915" s="116"/>
      <c r="L915" s="116"/>
      <c r="M915" s="116"/>
      <c r="N915" s="116"/>
      <c r="O915" s="116"/>
      <c r="P915" s="116"/>
      <c r="Q915" s="116"/>
    </row>
    <row r="916" spans="1:17" ht="18.75" x14ac:dyDescent="0.25">
      <c r="A916" s="9"/>
      <c r="B916" s="115"/>
      <c r="C916" s="115"/>
      <c r="I916" s="115"/>
      <c r="J916" s="116"/>
      <c r="K916" s="116"/>
      <c r="L916" s="116"/>
      <c r="M916" s="116"/>
      <c r="N916" s="116"/>
      <c r="O916" s="116"/>
      <c r="P916" s="116"/>
      <c r="Q916" s="116"/>
    </row>
    <row r="917" spans="1:17" ht="18.75" x14ac:dyDescent="0.25">
      <c r="A917" s="9"/>
      <c r="B917" s="115"/>
      <c r="C917" s="115"/>
      <c r="I917" s="115"/>
      <c r="J917" s="116"/>
      <c r="K917" s="116"/>
      <c r="L917" s="116"/>
      <c r="M917" s="116"/>
      <c r="N917" s="116"/>
      <c r="O917" s="116"/>
      <c r="P917" s="116"/>
      <c r="Q917" s="116"/>
    </row>
    <row r="918" spans="1:17" ht="18.75" x14ac:dyDescent="0.25">
      <c r="A918" s="9"/>
      <c r="B918" s="115"/>
      <c r="C918" s="115"/>
      <c r="I918" s="115"/>
      <c r="J918" s="116"/>
      <c r="K918" s="116"/>
      <c r="L918" s="116"/>
      <c r="M918" s="116"/>
      <c r="N918" s="116"/>
      <c r="O918" s="116"/>
      <c r="P918" s="116"/>
      <c r="Q918" s="116"/>
    </row>
    <row r="919" spans="1:17" ht="18.75" x14ac:dyDescent="0.25">
      <c r="A919" s="9"/>
      <c r="B919" s="115"/>
      <c r="C919" s="115"/>
      <c r="I919" s="115"/>
      <c r="J919" s="116"/>
      <c r="K919" s="116"/>
      <c r="L919" s="116"/>
      <c r="M919" s="116"/>
      <c r="N919" s="116"/>
      <c r="O919" s="116"/>
      <c r="P919" s="116"/>
      <c r="Q919" s="116"/>
    </row>
    <row r="920" spans="1:17" ht="18.75" x14ac:dyDescent="0.25">
      <c r="A920" s="9"/>
      <c r="B920" s="115"/>
      <c r="C920" s="115"/>
      <c r="I920" s="115"/>
      <c r="J920" s="116"/>
      <c r="K920" s="116"/>
      <c r="L920" s="116"/>
      <c r="M920" s="116"/>
      <c r="N920" s="116"/>
      <c r="O920" s="116"/>
      <c r="P920" s="116"/>
      <c r="Q920" s="116"/>
    </row>
    <row r="921" spans="1:17" ht="18.75" x14ac:dyDescent="0.25">
      <c r="A921" s="9"/>
      <c r="B921" s="115"/>
      <c r="C921" s="115"/>
      <c r="I921" s="115"/>
      <c r="J921" s="116"/>
      <c r="K921" s="116"/>
      <c r="L921" s="116"/>
      <c r="M921" s="116"/>
      <c r="N921" s="116"/>
      <c r="O921" s="116"/>
      <c r="P921" s="116"/>
      <c r="Q921" s="116"/>
    </row>
    <row r="922" spans="1:17" ht="18.75" x14ac:dyDescent="0.25">
      <c r="A922" s="9"/>
      <c r="B922" s="115"/>
      <c r="C922" s="115"/>
      <c r="I922" s="115"/>
      <c r="J922" s="116"/>
      <c r="K922" s="116"/>
      <c r="L922" s="116"/>
      <c r="M922" s="116"/>
      <c r="N922" s="116"/>
      <c r="O922" s="116"/>
      <c r="P922" s="116"/>
      <c r="Q922" s="116"/>
    </row>
    <row r="923" spans="1:17" ht="18.75" x14ac:dyDescent="0.25">
      <c r="A923" s="9"/>
      <c r="B923" s="115"/>
      <c r="C923" s="115"/>
      <c r="I923" s="115"/>
      <c r="J923" s="116"/>
      <c r="K923" s="116"/>
      <c r="L923" s="116"/>
      <c r="M923" s="116"/>
      <c r="N923" s="116"/>
      <c r="O923" s="116"/>
      <c r="P923" s="116"/>
      <c r="Q923" s="116"/>
    </row>
    <row r="924" spans="1:17" ht="18.75" x14ac:dyDescent="0.25">
      <c r="A924" s="9"/>
      <c r="B924" s="115"/>
      <c r="C924" s="115"/>
      <c r="I924" s="115"/>
      <c r="J924" s="116"/>
      <c r="K924" s="116"/>
      <c r="L924" s="116"/>
      <c r="M924" s="116"/>
      <c r="N924" s="116"/>
      <c r="O924" s="116"/>
      <c r="P924" s="116"/>
      <c r="Q924" s="116"/>
    </row>
    <row r="925" spans="1:17" ht="18.75" x14ac:dyDescent="0.25">
      <c r="A925" s="9"/>
      <c r="B925" s="115"/>
      <c r="C925" s="115"/>
      <c r="I925" s="115"/>
      <c r="J925" s="116"/>
      <c r="K925" s="116"/>
      <c r="L925" s="116"/>
      <c r="M925" s="116"/>
      <c r="N925" s="116"/>
      <c r="O925" s="116"/>
      <c r="P925" s="116"/>
      <c r="Q925" s="116"/>
    </row>
    <row r="926" spans="1:17" ht="18.75" x14ac:dyDescent="0.25">
      <c r="A926" s="9"/>
      <c r="B926" s="115"/>
      <c r="C926" s="115"/>
      <c r="I926" s="115"/>
      <c r="J926" s="116"/>
      <c r="K926" s="116"/>
      <c r="L926" s="116"/>
      <c r="M926" s="116"/>
      <c r="N926" s="116"/>
      <c r="O926" s="116"/>
      <c r="P926" s="116"/>
      <c r="Q926" s="116"/>
    </row>
    <row r="927" spans="1:17" ht="18.75" x14ac:dyDescent="0.25">
      <c r="A927" s="9"/>
      <c r="B927" s="115"/>
      <c r="C927" s="115"/>
      <c r="I927" s="115"/>
      <c r="J927" s="116"/>
      <c r="K927" s="116"/>
      <c r="L927" s="116"/>
      <c r="M927" s="116"/>
      <c r="N927" s="116"/>
      <c r="O927" s="116"/>
      <c r="P927" s="116"/>
      <c r="Q927" s="116"/>
    </row>
    <row r="928" spans="1:17" ht="18.75" x14ac:dyDescent="0.25">
      <c r="A928" s="9"/>
      <c r="B928" s="115"/>
      <c r="C928" s="115"/>
      <c r="I928" s="115"/>
      <c r="J928" s="116"/>
      <c r="K928" s="116"/>
      <c r="L928" s="116"/>
      <c r="M928" s="116"/>
      <c r="N928" s="116"/>
      <c r="O928" s="116"/>
      <c r="P928" s="116"/>
      <c r="Q928" s="116"/>
    </row>
    <row r="929" spans="1:17" ht="18.75" x14ac:dyDescent="0.25">
      <c r="A929" s="9"/>
      <c r="B929" s="115"/>
      <c r="C929" s="115"/>
      <c r="I929" s="115"/>
      <c r="J929" s="116"/>
      <c r="K929" s="116"/>
      <c r="L929" s="116"/>
      <c r="M929" s="116"/>
      <c r="N929" s="116"/>
      <c r="O929" s="116"/>
      <c r="P929" s="116"/>
      <c r="Q929" s="116"/>
    </row>
    <row r="930" spans="1:17" ht="18.75" x14ac:dyDescent="0.25">
      <c r="A930" s="9"/>
      <c r="B930" s="115"/>
      <c r="C930" s="115"/>
      <c r="I930" s="115"/>
      <c r="J930" s="116"/>
      <c r="K930" s="116"/>
      <c r="L930" s="116"/>
      <c r="M930" s="116"/>
      <c r="N930" s="116"/>
      <c r="O930" s="116"/>
      <c r="P930" s="116"/>
      <c r="Q930" s="116"/>
    </row>
    <row r="931" spans="1:17" ht="18.75" x14ac:dyDescent="0.25">
      <c r="A931" s="9"/>
      <c r="B931" s="115"/>
      <c r="C931" s="115"/>
      <c r="I931" s="115"/>
      <c r="J931" s="116"/>
      <c r="K931" s="116"/>
      <c r="L931" s="116"/>
      <c r="M931" s="116"/>
      <c r="N931" s="116"/>
      <c r="O931" s="116"/>
      <c r="P931" s="116"/>
      <c r="Q931" s="116"/>
    </row>
    <row r="932" spans="1:17" ht="18.75" x14ac:dyDescent="0.25">
      <c r="A932" s="9"/>
      <c r="B932" s="115"/>
      <c r="C932" s="115"/>
      <c r="I932" s="115"/>
      <c r="J932" s="116"/>
      <c r="K932" s="116"/>
      <c r="L932" s="116"/>
      <c r="M932" s="116"/>
      <c r="N932" s="116"/>
      <c r="O932" s="116"/>
      <c r="P932" s="116"/>
      <c r="Q932" s="116"/>
    </row>
    <row r="933" spans="1:17" ht="18.75" x14ac:dyDescent="0.25">
      <c r="A933" s="9"/>
      <c r="B933" s="115"/>
      <c r="C933" s="115"/>
      <c r="I933" s="115"/>
      <c r="J933" s="116"/>
      <c r="K933" s="116"/>
      <c r="L933" s="116"/>
      <c r="M933" s="116"/>
      <c r="N933" s="116"/>
      <c r="O933" s="116"/>
      <c r="P933" s="116"/>
      <c r="Q933" s="116"/>
    </row>
    <row r="934" spans="1:17" ht="18.75" x14ac:dyDescent="0.25">
      <c r="A934" s="9"/>
      <c r="B934" s="115"/>
      <c r="C934" s="115"/>
      <c r="I934" s="115"/>
      <c r="J934" s="116"/>
      <c r="K934" s="116"/>
      <c r="L934" s="116"/>
      <c r="M934" s="116"/>
      <c r="N934" s="116"/>
      <c r="O934" s="116"/>
      <c r="P934" s="116"/>
      <c r="Q934" s="116"/>
    </row>
    <row r="935" spans="1:17" ht="18.75" x14ac:dyDescent="0.25">
      <c r="A935" s="9"/>
      <c r="B935" s="115"/>
      <c r="C935" s="115"/>
      <c r="I935" s="115"/>
      <c r="J935" s="116"/>
      <c r="K935" s="116"/>
      <c r="L935" s="116"/>
      <c r="M935" s="116"/>
      <c r="N935" s="116"/>
      <c r="O935" s="116"/>
      <c r="P935" s="116"/>
      <c r="Q935" s="116"/>
    </row>
    <row r="936" spans="1:17" ht="18.75" x14ac:dyDescent="0.25">
      <c r="A936" s="9"/>
      <c r="B936" s="115"/>
      <c r="C936" s="115"/>
      <c r="I936" s="115"/>
      <c r="J936" s="116"/>
      <c r="K936" s="116"/>
      <c r="L936" s="116"/>
      <c r="M936" s="116"/>
      <c r="N936" s="116"/>
      <c r="O936" s="116"/>
      <c r="P936" s="116"/>
      <c r="Q936" s="116"/>
    </row>
    <row r="937" spans="1:17" ht="18.75" x14ac:dyDescent="0.25">
      <c r="A937" s="9"/>
      <c r="B937" s="115"/>
      <c r="C937" s="115"/>
      <c r="I937" s="115"/>
      <c r="J937" s="116"/>
      <c r="K937" s="116"/>
      <c r="L937" s="116"/>
      <c r="M937" s="116"/>
      <c r="N937" s="116"/>
      <c r="O937" s="116"/>
      <c r="P937" s="116"/>
      <c r="Q937" s="116"/>
    </row>
    <row r="938" spans="1:17" ht="18.75" x14ac:dyDescent="0.25">
      <c r="A938" s="9"/>
      <c r="B938" s="115"/>
      <c r="C938" s="115"/>
      <c r="I938" s="115"/>
      <c r="J938" s="116"/>
      <c r="K938" s="116"/>
      <c r="L938" s="116"/>
      <c r="M938" s="116"/>
      <c r="N938" s="116"/>
      <c r="O938" s="116"/>
      <c r="P938" s="116"/>
      <c r="Q938" s="116"/>
    </row>
    <row r="939" spans="1:17" ht="18.75" x14ac:dyDescent="0.25">
      <c r="A939" s="9"/>
      <c r="B939" s="115"/>
      <c r="C939" s="115"/>
      <c r="I939" s="115"/>
      <c r="J939" s="116"/>
      <c r="K939" s="116"/>
      <c r="L939" s="116"/>
      <c r="M939" s="116"/>
      <c r="N939" s="116"/>
      <c r="O939" s="116"/>
      <c r="P939" s="116"/>
      <c r="Q939" s="116"/>
    </row>
    <row r="940" spans="1:17" ht="18.75" x14ac:dyDescent="0.25">
      <c r="A940" s="9"/>
      <c r="B940" s="115"/>
      <c r="C940" s="115"/>
      <c r="I940" s="115"/>
      <c r="J940" s="116"/>
      <c r="K940" s="116"/>
      <c r="L940" s="116"/>
      <c r="M940" s="116"/>
      <c r="N940" s="116"/>
      <c r="O940" s="116"/>
      <c r="P940" s="116"/>
      <c r="Q940" s="116"/>
    </row>
    <row r="941" spans="1:17" ht="18.75" x14ac:dyDescent="0.25">
      <c r="A941" s="9"/>
      <c r="B941" s="115"/>
      <c r="C941" s="115"/>
      <c r="I941" s="115"/>
      <c r="J941" s="116"/>
      <c r="K941" s="116"/>
      <c r="L941" s="116"/>
      <c r="M941" s="116"/>
      <c r="N941" s="116"/>
      <c r="O941" s="116"/>
      <c r="P941" s="116"/>
      <c r="Q941" s="116"/>
    </row>
    <row r="942" spans="1:17" ht="18.75" x14ac:dyDescent="0.25">
      <c r="A942" s="9"/>
      <c r="B942" s="115"/>
      <c r="C942" s="115"/>
      <c r="I942" s="115"/>
      <c r="J942" s="116"/>
      <c r="K942" s="116"/>
      <c r="L942" s="116"/>
      <c r="M942" s="116"/>
      <c r="N942" s="116"/>
      <c r="O942" s="116"/>
      <c r="P942" s="116"/>
      <c r="Q942" s="116"/>
    </row>
    <row r="943" spans="1:17" ht="18.75" x14ac:dyDescent="0.25">
      <c r="A943" s="9"/>
      <c r="B943" s="115"/>
      <c r="C943" s="115"/>
      <c r="I943" s="115"/>
      <c r="J943" s="116"/>
      <c r="K943" s="116"/>
      <c r="L943" s="116"/>
      <c r="M943" s="116"/>
      <c r="N943" s="116"/>
      <c r="O943" s="116"/>
      <c r="P943" s="116"/>
      <c r="Q943" s="116"/>
    </row>
    <row r="944" spans="1:17" ht="18.75" x14ac:dyDescent="0.25">
      <c r="A944" s="9"/>
      <c r="B944" s="115"/>
      <c r="C944" s="115"/>
      <c r="I944" s="115"/>
      <c r="J944" s="116"/>
      <c r="K944" s="116"/>
      <c r="L944" s="116"/>
      <c r="M944" s="116"/>
      <c r="N944" s="116"/>
      <c r="O944" s="116"/>
      <c r="P944" s="116"/>
      <c r="Q944" s="116"/>
    </row>
    <row r="945" spans="1:17" ht="18.75" x14ac:dyDescent="0.25">
      <c r="A945" s="9"/>
      <c r="B945" s="115"/>
      <c r="C945" s="115"/>
      <c r="I945" s="115"/>
      <c r="J945" s="116"/>
      <c r="K945" s="116"/>
      <c r="L945" s="116"/>
      <c r="M945" s="116"/>
      <c r="N945" s="116"/>
      <c r="O945" s="116"/>
      <c r="P945" s="116"/>
      <c r="Q945" s="116"/>
    </row>
    <row r="946" spans="1:17" ht="18.75" x14ac:dyDescent="0.25">
      <c r="A946" s="9"/>
      <c r="B946" s="115"/>
      <c r="C946" s="115"/>
      <c r="I946" s="115"/>
      <c r="J946" s="116"/>
      <c r="K946" s="116"/>
      <c r="L946" s="116"/>
      <c r="M946" s="116"/>
      <c r="N946" s="116"/>
      <c r="O946" s="116"/>
      <c r="P946" s="116"/>
      <c r="Q946" s="116"/>
    </row>
    <row r="947" spans="1:17" ht="18.75" x14ac:dyDescent="0.25">
      <c r="A947" s="9"/>
      <c r="B947" s="115"/>
      <c r="C947" s="115"/>
      <c r="I947" s="115"/>
      <c r="J947" s="116"/>
      <c r="K947" s="116"/>
      <c r="L947" s="116"/>
      <c r="M947" s="116"/>
      <c r="N947" s="116"/>
      <c r="O947" s="116"/>
      <c r="P947" s="116"/>
      <c r="Q947" s="116"/>
    </row>
    <row r="948" spans="1:17" ht="18.75" x14ac:dyDescent="0.25">
      <c r="A948" s="9"/>
      <c r="B948" s="115"/>
      <c r="C948" s="115"/>
      <c r="I948" s="115"/>
      <c r="J948" s="116"/>
      <c r="K948" s="116"/>
      <c r="L948" s="116"/>
      <c r="M948" s="116"/>
      <c r="N948" s="116"/>
      <c r="O948" s="116"/>
      <c r="P948" s="116"/>
      <c r="Q948" s="116"/>
    </row>
    <row r="949" spans="1:17" ht="18.75" x14ac:dyDescent="0.25">
      <c r="A949" s="9"/>
      <c r="B949" s="115"/>
      <c r="C949" s="115"/>
      <c r="I949" s="115"/>
      <c r="J949" s="116"/>
      <c r="K949" s="116"/>
      <c r="L949" s="116"/>
      <c r="M949" s="116"/>
      <c r="N949" s="116"/>
      <c r="O949" s="116"/>
      <c r="P949" s="116"/>
      <c r="Q949" s="116"/>
    </row>
  </sheetData>
  <mergeCells count="12">
    <mergeCell ref="A1:Q1"/>
    <mergeCell ref="R9:V9"/>
    <mergeCell ref="B3:V3"/>
    <mergeCell ref="C5:V5"/>
    <mergeCell ref="E7:V7"/>
    <mergeCell ref="E6:V6"/>
    <mergeCell ref="B9:B10"/>
    <mergeCell ref="C9:G9"/>
    <mergeCell ref="H9:L9"/>
    <mergeCell ref="M9:Q9"/>
    <mergeCell ref="C7:D7"/>
    <mergeCell ref="C6:D6"/>
  </mergeCells>
  <conditionalFormatting sqref="C216:F219 Q28:Q34 V28:V34">
    <cfRule type="notContainsBlanks" dxfId="101" priority="505">
      <formula>LEN(TRIM(C28))&gt;0</formula>
    </cfRule>
  </conditionalFormatting>
  <conditionalFormatting sqref="G28:G34">
    <cfRule type="notContainsBlanks" dxfId="100" priority="507">
      <formula>LEN(TRIM(G28))&gt;0</formula>
    </cfRule>
  </conditionalFormatting>
  <conditionalFormatting sqref="G13:G26">
    <cfRule type="notContainsBlanks" dxfId="99" priority="510">
      <formula>LEN(TRIM(G13))&gt;0</formula>
    </cfRule>
  </conditionalFormatting>
  <conditionalFormatting sqref="G37:G42">
    <cfRule type="notContainsBlanks" dxfId="98" priority="504">
      <formula>LEN(TRIM(G37))&gt;0</formula>
    </cfRule>
  </conditionalFormatting>
  <conditionalFormatting sqref="L23:L26">
    <cfRule type="notContainsBlanks" dxfId="97" priority="509">
      <formula>LEN(TRIM(L23))&gt;0</formula>
    </cfRule>
  </conditionalFormatting>
  <conditionalFormatting sqref="Q23:Q26 V23:V26">
    <cfRule type="notContainsBlanks" dxfId="96" priority="508">
      <formula>LEN(TRIM(Q23))&gt;0</formula>
    </cfRule>
  </conditionalFormatting>
  <conditionalFormatting sqref="L28:L34">
    <cfRule type="notContainsBlanks" dxfId="95" priority="506">
      <formula>LEN(TRIM(L28))&gt;0</formula>
    </cfRule>
  </conditionalFormatting>
  <conditionalFormatting sqref="L37:L42">
    <cfRule type="notContainsBlanks" dxfId="94" priority="503">
      <formula>LEN(TRIM(L37))&gt;0</formula>
    </cfRule>
  </conditionalFormatting>
  <conditionalFormatting sqref="Q37:Q42 V37:V42">
    <cfRule type="notContainsBlanks" dxfId="93" priority="502">
      <formula>LEN(TRIM(Q37))&gt;0</formula>
    </cfRule>
  </conditionalFormatting>
  <conditionalFormatting sqref="G44:G50">
    <cfRule type="notContainsBlanks" dxfId="92" priority="501">
      <formula>LEN(TRIM(G44))&gt;0</formula>
    </cfRule>
  </conditionalFormatting>
  <conditionalFormatting sqref="L44:L50">
    <cfRule type="notContainsBlanks" dxfId="91" priority="500">
      <formula>LEN(TRIM(L44))&gt;0</formula>
    </cfRule>
  </conditionalFormatting>
  <conditionalFormatting sqref="Q44:Q50 V44:V50">
    <cfRule type="notContainsBlanks" dxfId="90" priority="499">
      <formula>LEN(TRIM(Q44))&gt;0</formula>
    </cfRule>
  </conditionalFormatting>
  <conditionalFormatting sqref="G52:G58">
    <cfRule type="notContainsBlanks" dxfId="89" priority="498">
      <formula>LEN(TRIM(G52))&gt;0</formula>
    </cfRule>
  </conditionalFormatting>
  <conditionalFormatting sqref="L52:L58">
    <cfRule type="notContainsBlanks" dxfId="88" priority="497">
      <formula>LEN(TRIM(L52))&gt;0</formula>
    </cfRule>
  </conditionalFormatting>
  <conditionalFormatting sqref="Q52:Q58 V52:V58">
    <cfRule type="notContainsBlanks" dxfId="87" priority="496">
      <formula>LEN(TRIM(Q52))&gt;0</formula>
    </cfRule>
  </conditionalFormatting>
  <conditionalFormatting sqref="G60:G73">
    <cfRule type="notContainsBlanks" dxfId="86" priority="495">
      <formula>LEN(TRIM(G60))&gt;0</formula>
    </cfRule>
  </conditionalFormatting>
  <conditionalFormatting sqref="L60:L73">
    <cfRule type="notContainsBlanks" dxfId="85" priority="494">
      <formula>LEN(TRIM(L60))&gt;0</formula>
    </cfRule>
  </conditionalFormatting>
  <conditionalFormatting sqref="Q60:Q73 V60:V73">
    <cfRule type="notContainsBlanks" dxfId="84" priority="493">
      <formula>LEN(TRIM(Q60))&gt;0</formula>
    </cfRule>
  </conditionalFormatting>
  <conditionalFormatting sqref="G75:G88">
    <cfRule type="notContainsBlanks" dxfId="83" priority="492">
      <formula>LEN(TRIM(G75))&gt;0</formula>
    </cfRule>
  </conditionalFormatting>
  <conditionalFormatting sqref="L75:L88">
    <cfRule type="notContainsBlanks" dxfId="82" priority="491">
      <formula>LEN(TRIM(L75))&gt;0</formula>
    </cfRule>
  </conditionalFormatting>
  <conditionalFormatting sqref="Q75:Q88 V75:V88">
    <cfRule type="notContainsBlanks" dxfId="81" priority="490">
      <formula>LEN(TRIM(Q75))&gt;0</formula>
    </cfRule>
  </conditionalFormatting>
  <conditionalFormatting sqref="G90:G103">
    <cfRule type="notContainsBlanks" dxfId="80" priority="489">
      <formula>LEN(TRIM(G90))&gt;0</formula>
    </cfRule>
  </conditionalFormatting>
  <conditionalFormatting sqref="L90:L103">
    <cfRule type="notContainsBlanks" dxfId="79" priority="488">
      <formula>LEN(TRIM(L90))&gt;0</formula>
    </cfRule>
  </conditionalFormatting>
  <conditionalFormatting sqref="Q90:Q103 V90:V103">
    <cfRule type="notContainsBlanks" dxfId="78" priority="487">
      <formula>LEN(TRIM(Q90))&gt;0</formula>
    </cfRule>
  </conditionalFormatting>
  <conditionalFormatting sqref="G105:G118">
    <cfRule type="notContainsBlanks" dxfId="77" priority="486">
      <formula>LEN(TRIM(G105))&gt;0</formula>
    </cfRule>
  </conditionalFormatting>
  <conditionalFormatting sqref="L105:L118">
    <cfRule type="notContainsBlanks" dxfId="76" priority="485">
      <formula>LEN(TRIM(L105))&gt;0</formula>
    </cfRule>
  </conditionalFormatting>
  <conditionalFormatting sqref="Q105:Q118 V105:V118">
    <cfRule type="notContainsBlanks" dxfId="75" priority="484">
      <formula>LEN(TRIM(Q105))&gt;0</formula>
    </cfRule>
  </conditionalFormatting>
  <conditionalFormatting sqref="G120:G133">
    <cfRule type="notContainsBlanks" dxfId="74" priority="483">
      <formula>LEN(TRIM(G120))&gt;0</formula>
    </cfRule>
  </conditionalFormatting>
  <conditionalFormatting sqref="L120:L133">
    <cfRule type="notContainsBlanks" dxfId="73" priority="482">
      <formula>LEN(TRIM(L120))&gt;0</formula>
    </cfRule>
  </conditionalFormatting>
  <conditionalFormatting sqref="Q120:Q133 V120:V133">
    <cfRule type="notContainsBlanks" dxfId="72" priority="481">
      <formula>LEN(TRIM(Q120))&gt;0</formula>
    </cfRule>
  </conditionalFormatting>
  <conditionalFormatting sqref="G135:G148">
    <cfRule type="notContainsBlanks" dxfId="71" priority="480">
      <formula>LEN(TRIM(G135))&gt;0</formula>
    </cfRule>
  </conditionalFormatting>
  <conditionalFormatting sqref="L135:L148">
    <cfRule type="notContainsBlanks" dxfId="70" priority="479">
      <formula>LEN(TRIM(L135))&gt;0</formula>
    </cfRule>
  </conditionalFormatting>
  <conditionalFormatting sqref="Q135:Q148 V135:V148">
    <cfRule type="notContainsBlanks" dxfId="69" priority="478">
      <formula>LEN(TRIM(Q135))&gt;0</formula>
    </cfRule>
  </conditionalFormatting>
  <conditionalFormatting sqref="G150:G163">
    <cfRule type="notContainsBlanks" dxfId="68" priority="477">
      <formula>LEN(TRIM(G150))&gt;0</formula>
    </cfRule>
  </conditionalFormatting>
  <conditionalFormatting sqref="L150:L163">
    <cfRule type="notContainsBlanks" dxfId="67" priority="476">
      <formula>LEN(TRIM(L150))&gt;0</formula>
    </cfRule>
  </conditionalFormatting>
  <conditionalFormatting sqref="Q150:Q163 V150:V163">
    <cfRule type="notContainsBlanks" dxfId="66" priority="475">
      <formula>LEN(TRIM(Q150))&gt;0</formula>
    </cfRule>
  </conditionalFormatting>
  <conditionalFormatting sqref="C164:F164">
    <cfRule type="notContainsBlanks" dxfId="65" priority="474">
      <formula>LEN(TRIM(C164))&gt;0</formula>
    </cfRule>
  </conditionalFormatting>
  <conditionalFormatting sqref="H164:K164">
    <cfRule type="notContainsBlanks" dxfId="64" priority="473">
      <formula>LEN(TRIM(H164))&gt;0</formula>
    </cfRule>
  </conditionalFormatting>
  <conditionalFormatting sqref="M164:P164 R164:U164">
    <cfRule type="notContainsBlanks" dxfId="63" priority="472">
      <formula>LEN(TRIM(M164))&gt;0</formula>
    </cfRule>
  </conditionalFormatting>
  <conditionalFormatting sqref="C165:F166">
    <cfRule type="notContainsBlanks" dxfId="62" priority="471">
      <formula>LEN(TRIM(C165))&gt;0</formula>
    </cfRule>
  </conditionalFormatting>
  <conditionalFormatting sqref="H165:K165">
    <cfRule type="notContainsBlanks" dxfId="61" priority="470">
      <formula>LEN(TRIM(H165))&gt;0</formula>
    </cfRule>
  </conditionalFormatting>
  <conditionalFormatting sqref="H166:K166">
    <cfRule type="notContainsBlanks" dxfId="60" priority="469">
      <formula>LEN(TRIM(H166))&gt;0</formula>
    </cfRule>
  </conditionalFormatting>
  <conditionalFormatting sqref="M165:P165 R165:U165">
    <cfRule type="notContainsBlanks" dxfId="59" priority="468">
      <formula>LEN(TRIM(M165))&gt;0</formula>
    </cfRule>
  </conditionalFormatting>
  <conditionalFormatting sqref="M166:P166 R166:U166">
    <cfRule type="notContainsBlanks" dxfId="58" priority="467">
      <formula>LEN(TRIM(M166))&gt;0</formula>
    </cfRule>
  </conditionalFormatting>
  <conditionalFormatting sqref="G167">
    <cfRule type="notContainsBlanks" dxfId="57" priority="466">
      <formula>LEN(TRIM(G167))&gt;0</formula>
    </cfRule>
  </conditionalFormatting>
  <conditionalFormatting sqref="L167">
    <cfRule type="notContainsBlanks" dxfId="56" priority="465">
      <formula>LEN(TRIM(L167))&gt;0</formula>
    </cfRule>
  </conditionalFormatting>
  <conditionalFormatting sqref="Q167 V167">
    <cfRule type="notContainsBlanks" dxfId="55" priority="464">
      <formula>LEN(TRIM(Q167))&gt;0</formula>
    </cfRule>
  </conditionalFormatting>
  <conditionalFormatting sqref="C174:F179">
    <cfRule type="notContainsBlanks" dxfId="54" priority="463">
      <formula>LEN(TRIM(C174))&gt;0</formula>
    </cfRule>
  </conditionalFormatting>
  <conditionalFormatting sqref="H174:K179">
    <cfRule type="notContainsBlanks" dxfId="53" priority="462">
      <formula>LEN(TRIM(H174))&gt;0</formula>
    </cfRule>
  </conditionalFormatting>
  <conditionalFormatting sqref="M174:P179 R174:U179">
    <cfRule type="notContainsBlanks" dxfId="52" priority="461">
      <formula>LEN(TRIM(M174))&gt;0</formula>
    </cfRule>
  </conditionalFormatting>
  <conditionalFormatting sqref="C168:F173">
    <cfRule type="notContainsBlanks" dxfId="51" priority="460">
      <formula>LEN(TRIM(C168))&gt;0</formula>
    </cfRule>
  </conditionalFormatting>
  <conditionalFormatting sqref="H168:K173">
    <cfRule type="notContainsBlanks" dxfId="50" priority="459">
      <formula>LEN(TRIM(H168))&gt;0</formula>
    </cfRule>
  </conditionalFormatting>
  <conditionalFormatting sqref="M168:P173 R168:U173">
    <cfRule type="notContainsBlanks" dxfId="49" priority="458">
      <formula>LEN(TRIM(M168))&gt;0</formula>
    </cfRule>
  </conditionalFormatting>
  <conditionalFormatting sqref="L13:L22">
    <cfRule type="notContainsBlanks" dxfId="48" priority="457">
      <formula>LEN(TRIM(L13))&gt;0</formula>
    </cfRule>
  </conditionalFormatting>
  <conditionalFormatting sqref="Q13:Q22 V13:V22">
    <cfRule type="notContainsBlanks" dxfId="47" priority="456">
      <formula>LEN(TRIM(Q13))&gt;0</formula>
    </cfRule>
  </conditionalFormatting>
  <conditionalFormatting sqref="G12">
    <cfRule type="notContainsBlanks" dxfId="46" priority="455">
      <formula>LEN(TRIM(G12))&gt;0</formula>
    </cfRule>
  </conditionalFormatting>
  <conditionalFormatting sqref="L12">
    <cfRule type="notContainsBlanks" dxfId="45" priority="454">
      <formula>LEN(TRIM(L12))&gt;0</formula>
    </cfRule>
  </conditionalFormatting>
  <conditionalFormatting sqref="Q12 V12">
    <cfRule type="notContainsBlanks" dxfId="44" priority="453">
      <formula>LEN(TRIM(Q12))&gt;0</formula>
    </cfRule>
  </conditionalFormatting>
  <conditionalFormatting sqref="C182:F195">
    <cfRule type="notContainsBlanks" dxfId="43" priority="452">
      <formula>LEN(TRIM(C182))&gt;0</formula>
    </cfRule>
  </conditionalFormatting>
  <conditionalFormatting sqref="H182:K195">
    <cfRule type="notContainsBlanks" dxfId="42" priority="451">
      <formula>LEN(TRIM(H182))&gt;0</formula>
    </cfRule>
  </conditionalFormatting>
  <conditionalFormatting sqref="M182:P195 R182:U195">
    <cfRule type="notContainsBlanks" dxfId="41" priority="450">
      <formula>LEN(TRIM(M182))&gt;0</formula>
    </cfRule>
  </conditionalFormatting>
  <conditionalFormatting sqref="C198:F211">
    <cfRule type="notContainsBlanks" dxfId="40" priority="449">
      <formula>LEN(TRIM(C198))&gt;0</formula>
    </cfRule>
  </conditionalFormatting>
  <conditionalFormatting sqref="H198:K211">
    <cfRule type="notContainsBlanks" dxfId="39" priority="448">
      <formula>LEN(TRIM(H198))&gt;0</formula>
    </cfRule>
  </conditionalFormatting>
  <conditionalFormatting sqref="M198:P211 R198:U211">
    <cfRule type="notContainsBlanks" dxfId="38" priority="447">
      <formula>LEN(TRIM(M198))&gt;0</formula>
    </cfRule>
  </conditionalFormatting>
  <conditionalFormatting sqref="C212:F213">
    <cfRule type="notContainsBlanks" dxfId="37" priority="446">
      <formula>LEN(TRIM(C212))&gt;0</formula>
    </cfRule>
  </conditionalFormatting>
  <conditionalFormatting sqref="H212:K213">
    <cfRule type="notContainsBlanks" dxfId="36" priority="445">
      <formula>LEN(TRIM(H212))&gt;0</formula>
    </cfRule>
  </conditionalFormatting>
  <conditionalFormatting sqref="M212:P213 R212:U213">
    <cfRule type="notContainsBlanks" dxfId="35" priority="444">
      <formula>LEN(TRIM(M212))&gt;0</formula>
    </cfRule>
  </conditionalFormatting>
  <conditionalFormatting sqref="C213:F213">
    <cfRule type="notContainsBlanks" dxfId="34" priority="443">
      <formula>LEN(TRIM(C213))&gt;0</formula>
    </cfRule>
  </conditionalFormatting>
  <conditionalFormatting sqref="H213:K213">
    <cfRule type="notContainsBlanks" dxfId="33" priority="442">
      <formula>LEN(TRIM(H213))&gt;0</formula>
    </cfRule>
  </conditionalFormatting>
  <conditionalFormatting sqref="M213:P213 R213:U213">
    <cfRule type="notContainsBlanks" dxfId="32" priority="441">
      <formula>LEN(TRIM(M213))&gt;0</formula>
    </cfRule>
  </conditionalFormatting>
  <conditionalFormatting sqref="G214">
    <cfRule type="notContainsBlanks" dxfId="31" priority="440">
      <formula>LEN(TRIM(G214))&gt;0</formula>
    </cfRule>
  </conditionalFormatting>
  <conditionalFormatting sqref="Q214 V214">
    <cfRule type="notContainsBlanks" dxfId="30" priority="438">
      <formula>LEN(TRIM(Q214))&gt;0</formula>
    </cfRule>
  </conditionalFormatting>
  <conditionalFormatting sqref="L214">
    <cfRule type="notContainsBlanks" dxfId="29" priority="439">
      <formula>LEN(TRIM(L214))&gt;0</formula>
    </cfRule>
  </conditionalFormatting>
  <conditionalFormatting sqref="C215:G215">
    <cfRule type="notContainsBlanks" dxfId="28" priority="437">
      <formula>LEN(TRIM(C215))&gt;0</formula>
    </cfRule>
  </conditionalFormatting>
  <conditionalFormatting sqref="H216:K219">
    <cfRule type="notContainsBlanks" dxfId="27" priority="436">
      <formula>LEN(TRIM(H216))&gt;0</formula>
    </cfRule>
  </conditionalFormatting>
  <conditionalFormatting sqref="H215:L215">
    <cfRule type="notContainsBlanks" dxfId="26" priority="435">
      <formula>LEN(TRIM(H215))&gt;0</formula>
    </cfRule>
  </conditionalFormatting>
  <conditionalFormatting sqref="M216:P219 R216:U219">
    <cfRule type="notContainsBlanks" dxfId="25" priority="434">
      <formula>LEN(TRIM(M216))&gt;0</formula>
    </cfRule>
  </conditionalFormatting>
  <conditionalFormatting sqref="M215:V215">
    <cfRule type="notContainsBlanks" dxfId="24" priority="433">
      <formula>LEN(TRIM(M215))&gt;0</formula>
    </cfRule>
  </conditionalFormatting>
  <conditionalFormatting sqref="Q227:Q228 V227:V228">
    <cfRule type="notContainsBlanks" dxfId="23" priority="412">
      <formula>LEN(TRIM(Q227))&gt;0</formula>
    </cfRule>
  </conditionalFormatting>
  <conditionalFormatting sqref="G220">
    <cfRule type="notContainsBlanks" dxfId="22" priority="432">
      <formula>LEN(TRIM(G220))&gt;0</formula>
    </cfRule>
  </conditionalFormatting>
  <conditionalFormatting sqref="Q220 V220">
    <cfRule type="notContainsBlanks" dxfId="21" priority="430">
      <formula>LEN(TRIM(Q220))&gt;0</formula>
    </cfRule>
  </conditionalFormatting>
  <conditionalFormatting sqref="L220">
    <cfRule type="notContainsBlanks" dxfId="20" priority="431">
      <formula>LEN(TRIM(L220))&gt;0</formula>
    </cfRule>
  </conditionalFormatting>
  <conditionalFormatting sqref="G221">
    <cfRule type="notContainsBlanks" dxfId="19" priority="429">
      <formula>LEN(TRIM(G221))&gt;0</formula>
    </cfRule>
  </conditionalFormatting>
  <conditionalFormatting sqref="L221">
    <cfRule type="notContainsBlanks" dxfId="18" priority="428">
      <formula>LEN(TRIM(L221))&gt;0</formula>
    </cfRule>
  </conditionalFormatting>
  <conditionalFormatting sqref="Q221 V221">
    <cfRule type="notContainsBlanks" dxfId="17" priority="427">
      <formula>LEN(TRIM(Q221))&gt;0</formula>
    </cfRule>
  </conditionalFormatting>
  <conditionalFormatting sqref="G222">
    <cfRule type="notContainsBlanks" dxfId="16" priority="426">
      <formula>LEN(TRIM(G222))&gt;0</formula>
    </cfRule>
  </conditionalFormatting>
  <conditionalFormatting sqref="L222">
    <cfRule type="notContainsBlanks" dxfId="15" priority="425">
      <formula>LEN(TRIM(L222))&gt;0</formula>
    </cfRule>
  </conditionalFormatting>
  <conditionalFormatting sqref="Q222 V222">
    <cfRule type="notContainsBlanks" dxfId="14" priority="424">
      <formula>LEN(TRIM(Q222))&gt;0</formula>
    </cfRule>
  </conditionalFormatting>
  <conditionalFormatting sqref="G223:G224">
    <cfRule type="notContainsBlanks" dxfId="13" priority="423">
      <formula>LEN(TRIM(G223))&gt;0</formula>
    </cfRule>
  </conditionalFormatting>
  <conditionalFormatting sqref="L223:L224">
    <cfRule type="notContainsBlanks" dxfId="12" priority="422">
      <formula>LEN(TRIM(L223))&gt;0</formula>
    </cfRule>
  </conditionalFormatting>
  <conditionalFormatting sqref="Q223:Q224 V223:V224">
    <cfRule type="notContainsBlanks" dxfId="11" priority="421">
      <formula>LEN(TRIM(Q223))&gt;0</formula>
    </cfRule>
  </conditionalFormatting>
  <conditionalFormatting sqref="G225">
    <cfRule type="notContainsBlanks" dxfId="10" priority="420">
      <formula>LEN(TRIM(G225))&gt;0</formula>
    </cfRule>
  </conditionalFormatting>
  <conditionalFormatting sqref="L225">
    <cfRule type="notContainsBlanks" dxfId="9" priority="419">
      <formula>LEN(TRIM(L225))&gt;0</formula>
    </cfRule>
  </conditionalFormatting>
  <conditionalFormatting sqref="Q225 V225">
    <cfRule type="notContainsBlanks" dxfId="8" priority="418">
      <formula>LEN(TRIM(Q225))&gt;0</formula>
    </cfRule>
  </conditionalFormatting>
  <conditionalFormatting sqref="G226">
    <cfRule type="notContainsBlanks" dxfId="7" priority="417">
      <formula>LEN(TRIM(G226))&gt;0</formula>
    </cfRule>
  </conditionalFormatting>
  <conditionalFormatting sqref="L226">
    <cfRule type="notContainsBlanks" dxfId="6" priority="416">
      <formula>LEN(TRIM(L226))&gt;0</formula>
    </cfRule>
  </conditionalFormatting>
  <conditionalFormatting sqref="Q226 V226">
    <cfRule type="notContainsBlanks" dxfId="5" priority="415">
      <formula>LEN(TRIM(Q226))&gt;0</formula>
    </cfRule>
  </conditionalFormatting>
  <conditionalFormatting sqref="G227:G228">
    <cfRule type="notContainsBlanks" dxfId="4" priority="414">
      <formula>LEN(TRIM(G227))&gt;0</formula>
    </cfRule>
  </conditionalFormatting>
  <conditionalFormatting sqref="L227:L228">
    <cfRule type="notContainsBlanks" dxfId="3" priority="413">
      <formula>LEN(TRIM(L227))&gt;0</formula>
    </cfRule>
  </conditionalFormatting>
  <conditionalFormatting sqref="Q36 V36">
    <cfRule type="notContainsBlanks" dxfId="2" priority="409">
      <formula>LEN(TRIM(Q36))&gt;0</formula>
    </cfRule>
  </conditionalFormatting>
  <conditionalFormatting sqref="G36">
    <cfRule type="notContainsBlanks" dxfId="1" priority="411">
      <formula>LEN(TRIM(G36))&gt;0</formula>
    </cfRule>
  </conditionalFormatting>
  <conditionalFormatting sqref="L36">
    <cfRule type="notContainsBlanks" dxfId="0" priority="410">
      <formula>LEN(TRIM(L36))&gt;0</formula>
    </cfRule>
  </conditionalFormatting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Загальне_СМД_№__</vt:lpstr>
      <vt:lpstr>Вхідні_СМД_№__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2021-10-08T11:47:30Z</dcterms:created>
  <dcterms:modified xsi:type="dcterms:W3CDTF">2022-10-10T20:21:51Z</dcterms:modified>
</cp:coreProperties>
</file>